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9314D88C-6A17-4AD5-BFCB-CB7101EB7856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 s="1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28" i="3" l="1"/>
  <c r="V44" i="6"/>
  <c r="T76" i="6"/>
  <c r="T80" i="6"/>
  <c r="T84" i="6"/>
  <c r="T88" i="6"/>
  <c r="V120" i="6"/>
  <c r="Q124" i="4"/>
  <c r="V128" i="6"/>
  <c r="V132" i="6"/>
  <c r="U136" i="6"/>
  <c r="S140" i="3"/>
  <c r="T172" i="6"/>
  <c r="T176" i="6"/>
  <c r="W180" i="6"/>
  <c r="V220" i="6"/>
  <c r="U224" i="6"/>
  <c r="W288" i="6"/>
  <c r="V292" i="3"/>
  <c r="R296" i="3"/>
  <c r="V300" i="6"/>
  <c r="V304" i="6"/>
  <c r="V308" i="6"/>
  <c r="U48" i="6"/>
  <c r="T168" i="6"/>
  <c r="T164" i="6"/>
  <c r="V68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<sst xmlns="http://schemas.openxmlformats.org/spreadsheetml/2006/main" count="645" uniqueCount="206">
  <si>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</si>
  <si>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</si>
  <si>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</si>
  <si>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</si>
  <si>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</si>
  <si>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</si>
  <si>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</si>
  <si>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</si>
  <si>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</si>
  <si>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</si>
  <si>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</si>
  <si>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</si>
  <si>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</si>
  <si>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</si>
  <si>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</si>
  <si>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</si>
  <si>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</si>
  <si>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</si>
  <si>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</si>
  <si>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</si>
  <si>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</si>
  <si>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</si>
  <si>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</si>
  <si>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</si>
  <si>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</si>
  <si>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</si>
  <si>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</si>
  <si>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</si>
  <si>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</si>
  <si>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</si>
  <si>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</si>
  <si>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</si>
  <si>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</si>
  <si>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</si>
  <si>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</si>
  <si>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</si>
  <si>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</si>
  <si>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</si>
  <si>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</si>
  <si>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</si>
  <si>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</si>
  <si>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</si>
  <si>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</si>
  <si>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</si>
  <si>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</si>
  <si>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</si>
  <si>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</si>
  <si>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</si>
  <si>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</si>
  <si>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</si>
  <si>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</si>
  <si>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</si>
  <si>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</si>
  <si>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</si>
  <si>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</si>
  <si>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</si>
  <si>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</si>
  <si>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</si>
  <si>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</si>
  <si>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</si>
  <si>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</si>
  <si>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</si>
  <si>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</si>
  <si>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</si>
  <si>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</si>
  <si>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</si>
  <si>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</si>
  <si>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</si>
  <si>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</si>
  <si>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</si>
  <si>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</si>
  <si>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</si>
  <si>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</si>
  <si>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</si>
  <si>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</si>
  <si>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</si>
  <si>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</si>
  <si>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</si>
  <si>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</si>
  <si>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</si>
  <si>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</si>
  <si>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</si>
  <si>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</si>
  <si>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</si>
  <si>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</si>
  <si>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</si>
  <si>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</si>
  <si>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</si>
  <si>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</si>
  <si>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</si>
  <si>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</si>
  <si>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</si>
  <si>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</si>
  <si>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</si>
  <si>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</si>
  <si>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</si>
  <si>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</si>
  <si>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</si>
  <si>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</si>
  <si>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</si>
  <si>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</si>
  <si>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</si>
  <si>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</si>
  <si>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</si>
  <si>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</si>
  <si>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</si>
  <si>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</si>
  <si>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</si>
  <si>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</si>
  <si>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</si>
  <si>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</si>
  <si>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</si>
  <si>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</si>
  <si>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</si>
  <si>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</si>
  <si>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</si>
  <si>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</si>
  <si>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</si>
  <si>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</si>
  <si>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</si>
  <si>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</si>
  <si>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</si>
  <si>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</si>
  <si>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</si>
  <si>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</si>
  <si>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</si>
  <si>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</si>
  <si>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</si>
  <si>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</si>
  <si>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</si>
  <si>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</si>
  <si>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</si>
  <si>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</si>
  <si>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</si>
  <si>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</si>
  <si>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Fakülteniz bölüm/programları bahar dönemi müfredatında yer alan YDI114 Yabancı Dil II ve YDİ214 İleri
İngilizce II derslerinin ara sınavı 03.05.2023 tarihinde 17:00-21:00 saatleri arasında Uzaktan Eğitim Merkezi
(UZEM) aracılığıyla sinav.omu.edu.tr adresinden 4 oturum halinde yapılacaktır.</t>
  </si>
  <si>
    <t xml:space="preserve">2022-2023 Eğitim Öğretim Yılı Bahar Dönemi 5-ı Dersler' i Sınav Takvimi </t>
  </si>
  <si>
    <t>VİZE</t>
  </si>
  <si>
    <t>Tarih</t>
  </si>
  <si>
    <t>Saat</t>
  </si>
  <si>
    <t>Atatürk İlkeleri ve İnkılap Tarihi II</t>
  </si>
  <si>
    <t>2-3-4-5 Mayıs 2023</t>
  </si>
  <si>
    <t>17:00-21:00</t>
  </si>
  <si>
    <t>Türk Dili II</t>
  </si>
  <si>
    <t>İngilizce II</t>
  </si>
  <si>
    <t>İş Sağlığı ve Güvenliği II</t>
  </si>
  <si>
    <t>FİNAL</t>
  </si>
  <si>
    <t>12-13-14-15 Haziran 2023</t>
  </si>
  <si>
    <t>BÜTÜNLEME</t>
  </si>
  <si>
    <t>4-5-6-7 Temmuz 2023</t>
  </si>
  <si>
    <t>NOT: Sınavlar, sinav.omu.edu.tr web sayfasında online yapılacaktır. Hangi oturumda sınava gireceğinizi sınavdan 1 hafta önce sinav.omu.edu.tr adresinde görebilirsiniz.</t>
  </si>
  <si>
    <t>TRB330 OSMANLI TARİHİNİN KAYNAKLARI II</t>
  </si>
  <si>
    <t>TK</t>
  </si>
  <si>
    <t>TRB 104 GENEL TÜRK TAR. II</t>
  </si>
  <si>
    <t>İT</t>
  </si>
  <si>
    <t xml:space="preserve">TRB202 OSM.TAR.MET. II </t>
  </si>
  <si>
    <t>MÜ</t>
  </si>
  <si>
    <t>TRB430 AVR. MED. TAR. II</t>
  </si>
  <si>
    <t>ÖG</t>
  </si>
  <si>
    <t>TRB110 ESKİÇAĞ TARİHİ II</t>
  </si>
  <si>
    <t>OP</t>
  </si>
  <si>
    <t>TRB208 TARİH METOD. II</t>
  </si>
  <si>
    <t>Nİ</t>
  </si>
  <si>
    <t xml:space="preserve">TRB326 HAÇLI SEFERLERİ TARİHİ </t>
  </si>
  <si>
    <t>TRB446 BALKAN TARİHİ</t>
  </si>
  <si>
    <t>TRB106 TÜRKİYE SELÇUKLU DEVLETİ TAR.</t>
  </si>
  <si>
    <t>TRB224 ÇAĞDAŞ TÜRK DÜN. TAR. II</t>
  </si>
  <si>
    <t>TRB450 TÜRKİYEDE SEÇ. VE PAR. II</t>
  </si>
  <si>
    <t>NM</t>
  </si>
  <si>
    <t>TRB234 ANADOLU BEYLİKLERİ TARİHİ</t>
  </si>
  <si>
    <t>TRB306 OSM. TAR. (1789-1918)</t>
  </si>
  <si>
    <t>TRB212 OSM. TAR. (1451-1566)</t>
  </si>
  <si>
    <t>TRB308 TC EKONOMİ TAR.</t>
  </si>
  <si>
    <t>FS</t>
  </si>
  <si>
    <t>TBOT102 OSMANLI TÜRKÇESİ II</t>
  </si>
  <si>
    <t>RK</t>
  </si>
  <si>
    <t>TRB238 ROMA TARİHİ II</t>
  </si>
  <si>
    <t>AA</t>
  </si>
  <si>
    <t>TRB340 HELENİSTİK VE ROMA DÖNEMLERİNDE ANADOLU</t>
  </si>
  <si>
    <t>TRB230 BİZANS TARİHİ</t>
  </si>
  <si>
    <t>TRB348 TÜRK EĞİTİM TARİHİ</t>
  </si>
  <si>
    <t>İE</t>
  </si>
  <si>
    <t>TRB406 TÜRK YENİLEŞME TARİHİ II</t>
  </si>
  <si>
    <t>TRB210 YENİ VE YAKINÇAĞ AVR. TAR.</t>
  </si>
  <si>
    <t>MYE</t>
  </si>
  <si>
    <t>MT</t>
  </si>
  <si>
    <t>TRB404 2O..YÜZYIL DÜNYA TAR. II</t>
  </si>
  <si>
    <t xml:space="preserve">TRB206 TC. SİYASAL TAR. II </t>
  </si>
  <si>
    <t>TRB454 OSMANLI İKTİSAT TARİHİ II</t>
  </si>
  <si>
    <t>TRB 304 TARİHİ SAHA ARAŞTIRM.</t>
  </si>
  <si>
    <t>TRB402  BİTİRME PROJESİ II</t>
  </si>
  <si>
    <t>Hocalar</t>
  </si>
  <si>
    <t>RESMİ TATİL</t>
  </si>
  <si>
    <t>TRB302 OSMANLI MÜESSESELERİ TAR.</t>
  </si>
  <si>
    <t xml:space="preserve">TRB204 TÜRK KÜLT. VE MED. II </t>
  </si>
  <si>
    <t>EĞİTİM PSİKOLOJİSİ</t>
  </si>
  <si>
    <t>Doç. Dr. Yaşar BARUT (Grup 1-2-3)</t>
  </si>
  <si>
    <t>5 Mayıs 2023 - 18:00 (Online)</t>
  </si>
  <si>
    <t>Öğretim İlke ve Yöntemleri</t>
  </si>
  <si>
    <t>Prof. Dr. İsmail GELEN (Grup 1)
Doç. Dr. Şener ŞENTÜRK (Grup 2)
Prof. Dr. Bayram ÖZER (Grup 3)</t>
  </si>
  <si>
    <t>6 Mayıs 2023- 18:00 (Online)</t>
  </si>
  <si>
    <t>Sınıf Yönetimi</t>
  </si>
  <si>
    <t>Doç. Dr. Yüksel GÜNDÜZ (Grup 1)
Doç. Dr. İbrahim GÜL (Grup 2)
Dr. Öğr. Üyesi Hüseyin ASLAN (Grup 3)</t>
  </si>
  <si>
    <t>7 Mayıs 2023- 18:00 (Online)</t>
  </si>
  <si>
    <t>FORMASYON SINAVLARI</t>
  </si>
  <si>
    <t xml:space="preserve">TRB108 İSLAM TARİHİ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</si>
</sst>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6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47" xfId="0" applyFont="1" applyBorder="1"/>
    <xf numFmtId="0" fontId="7" fillId="15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14" borderId="6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4" borderId="23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7" fillId="14" borderId="24" xfId="0" applyFont="1" applyFill="1" applyBorder="1" applyAlignment="1" applyProtection="1">
      <alignment horizontal="center"/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9" fillId="14" borderId="6" xfId="0" applyFont="1" applyFill="1" applyBorder="1" applyAlignment="1" applyProtection="1">
      <alignment horizontal="center"/>
      <protection locked="0"/>
    </xf>
    <xf numFmtId="0" fontId="7" fillId="6" borderId="43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19" fillId="17" borderId="81" xfId="0" applyFont="1" applyFill="1" applyBorder="1"/>
    <xf numFmtId="0" fontId="19" fillId="17" borderId="77" xfId="0" applyFont="1" applyFill="1" applyBorder="1" applyAlignment="1">
      <alignment vertical="center"/>
    </xf>
    <xf numFmtId="0" fontId="18" fillId="0" borderId="83" xfId="0" applyFont="1" applyBorder="1"/>
    <xf numFmtId="0" fontId="18" fillId="0" borderId="77" xfId="0" applyFont="1" applyBorder="1"/>
    <xf numFmtId="0" fontId="19" fillId="17" borderId="59" xfId="0" applyFont="1" applyFill="1" applyBorder="1"/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4" fontId="15" fillId="0" borderId="25" xfId="0" applyNumberFormat="1" applyFont="1" applyBorder="1" applyAlignment="1">
      <alignment horizontal="center" vertical="center"/>
    </xf>
    <xf numFmtId="20" fontId="13" fillId="0" borderId="74" xfId="0" applyNumberFormat="1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/>
    </xf>
    <xf numFmtId="20" fontId="13" fillId="0" borderId="76" xfId="0" applyNumberFormat="1" applyFont="1" applyBorder="1" applyAlignment="1">
      <alignment horizontal="center" vertical="center"/>
    </xf>
    <xf numFmtId="20" fontId="13" fillId="0" borderId="75" xfId="0" applyNumberFormat="1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6" borderId="74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4" fontId="13" fillId="0" borderId="25" xfId="0" applyNumberFormat="1" applyFont="1" applyBorder="1" applyAlignment="1">
      <alignment horizontal="center" vertical="center"/>
    </xf>
    <xf numFmtId="0" fontId="18" fillId="0" borderId="82" xfId="0" applyFont="1" applyBorder="1"/>
    <xf numFmtId="0" fontId="0" fillId="0" borderId="82" xfId="0" applyBorder="1"/>
    <xf numFmtId="0" fontId="18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74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30">
        <f>Ders_Programı!A3</f>
        <v>45045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31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31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31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31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31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31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31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31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31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31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31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31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31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31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31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31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31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31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31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32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30">
        <f>Ders_Programı!A25</f>
        <v>45046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31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31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31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31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31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31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31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31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31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31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31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31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31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31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31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31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31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31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31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32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30">
        <f>Ders_Programı!A47</f>
        <v>45047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31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31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31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31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31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31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31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31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31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31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31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31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31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31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31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31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31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31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31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32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30">
        <f>Ders_Programı!A69</f>
        <v>45048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31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31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31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31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31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31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31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31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31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31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31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31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31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31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31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31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31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31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31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32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30">
        <f>Ders_Programı!A91</f>
        <v>45049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31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31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31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31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31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31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31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31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31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31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31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31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31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31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31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31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31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31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31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32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30">
        <f>Ders_Programı!A113</f>
        <v>45050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31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31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31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31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31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31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31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31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31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31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31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31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31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31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31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31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31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31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31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32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30">
        <f>Ders_Programı!A135</f>
        <v>45051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31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31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31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31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31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31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31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31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31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31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31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31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31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31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31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31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31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31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31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32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30">
        <f>Ders_Programı!A157</f>
        <v>45052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31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31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31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31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31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31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31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31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31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31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31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31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31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31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31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31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31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31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31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32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30">
        <f>Ders_Programı!A179</f>
        <v>45053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31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31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31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31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31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31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31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31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31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31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31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31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31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31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31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31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31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31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31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32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30">
        <f>Ders_Programı!A201</f>
        <v>45054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31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31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31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31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31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31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31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31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31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31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31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31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31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31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31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31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31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31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31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32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30">
        <f>Ders_Programı!A223</f>
        <v>45055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31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31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31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31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31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31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31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31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31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31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31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31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31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31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31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31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31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31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31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32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30">
        <f>Ders_Programı!A245</f>
        <v>45056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31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31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31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31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31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31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31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31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31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31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31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31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31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31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31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31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31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31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31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32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30">
        <f>Ders_Programı!A267</f>
        <v>45057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31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31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31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31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31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31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31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31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31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31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31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31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31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31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31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31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31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31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31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32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30">
        <f>Ders_Programı!A289</f>
        <v>45058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31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31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31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31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31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31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31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31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31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31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31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31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31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31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31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31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31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31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31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32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310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310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311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311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311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311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311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311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311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311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311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311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311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311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311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311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311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311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311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311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311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35"/>
      <c r="B1" s="236"/>
      <c r="C1" s="236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33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3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3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3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3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3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3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3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3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3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3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33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3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3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3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3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3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3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3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3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3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3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33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3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3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3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3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3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3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3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3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3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3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33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3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3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3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3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3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3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3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3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3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3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33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3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3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3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3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3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3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3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3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3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3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33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3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3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3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3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3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3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3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3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3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3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33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3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3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3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3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3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3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3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3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3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3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33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3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3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3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3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3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3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3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3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3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3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33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3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3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3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3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3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3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3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3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3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3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33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3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3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3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3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3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3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3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3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3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3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33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3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3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3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3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3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3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3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3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3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3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33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3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3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3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3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3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3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3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3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3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3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33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3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3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3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3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3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3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3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3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3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3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33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3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3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3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3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3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3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3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3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3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3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35"/>
      <c r="B1" s="236"/>
      <c r="C1" s="236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3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3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TRB330 OSMANLI TARİHİNİN KAYNAKLARI II</v>
      </c>
      <c r="K6" s="5" t="str">
        <f>HLOOKUP(K$1,program!$E6:$J7,2,FALSE)</f>
        <v>TRB330 OSMANLI TARİHİNİN KAYNAKLARI II</v>
      </c>
      <c r="L6" s="5" t="str">
        <f>HLOOKUP(L$1,program!$E6:$J7,2,FALSE)</f>
        <v>TRB330 OSMANLI TARİHİNİN KAYNAKLARI II</v>
      </c>
      <c r="M6" s="5" t="str">
        <f>HLOOKUP(M$1,program!$E6:$J7,2,FALSE)</f>
        <v>TRB330 OSMANLI TARİHİNİN KAYNAKLARI II</v>
      </c>
      <c r="N6" s="5" t="str">
        <f>HLOOKUP(N$1,program!$E6:$J7,2,FALSE)</f>
        <v>TRB330 OSMANLI TARİHİNİN KAYNAKLARI II</v>
      </c>
      <c r="O6" s="5" t="str">
        <f>HLOOKUP(O$1,program!$E6:$J7,2,FALSE)</f>
        <v>TRB330 OSMANLI TARİHİNİN KAYNAKLARI II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3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 xml:space="preserve">TRB202 OSM.TAR.MET. II </v>
      </c>
      <c r="K8" s="5" t="str">
        <f>HLOOKUP(K$1,program!$E8:$J9,2,FALSE)</f>
        <v xml:space="preserve">TRB202 OSM.TAR.MET. II </v>
      </c>
      <c r="L8" s="5" t="str">
        <f>HLOOKUP(L$1,program!$E8:$J9,2,FALSE)</f>
        <v xml:space="preserve">TRB202 OSM.TAR.MET. II </v>
      </c>
      <c r="M8" s="5" t="str">
        <f>HLOOKUP(M$1,program!$E8:$J9,2,FALSE)</f>
        <v xml:space="preserve">TRB202 OSM.TAR.MET. II </v>
      </c>
      <c r="N8" s="5" t="str">
        <f>HLOOKUP(N$1,program!$E8:$J9,2,FALSE)</f>
        <v xml:space="preserve">TRB202 OSM.TAR.MET. II </v>
      </c>
      <c r="O8" s="5" t="str">
        <f>HLOOKUP(O$1,program!$E8:$J9,2,FALSE)</f>
        <v xml:space="preserve">TRB202 OSM.TAR.MET. II 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3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TRB430 AVR. MED. TAR. II</v>
      </c>
      <c r="K12" s="5" t="str">
        <f>HLOOKUP(K$1,program!$E12:$J13,2,FALSE)</f>
        <v>TRB430 AVR. MED. TAR. II</v>
      </c>
      <c r="L12" s="5" t="str">
        <f>HLOOKUP(L$1,program!$E12:$J13,2,FALSE)</f>
        <v>TRB430 AVR. MED. TAR. II</v>
      </c>
      <c r="M12" s="5" t="str">
        <f>HLOOKUP(M$1,program!$E12:$J13,2,FALSE)</f>
        <v>TRB430 AVR. MED. TAR. II</v>
      </c>
      <c r="N12" s="5" t="str">
        <f>HLOOKUP(N$1,program!$E12:$J13,2,FALSE)</f>
        <v>TRB430 AVR. MED. TAR. II</v>
      </c>
      <c r="O12" s="5" t="str">
        <f>HLOOKUP(O$1,program!$E12:$J13,2,FALSE)</f>
        <v>TRB430 AVR. MED. TAR. II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3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TRB110 ESKİÇAĞ TARİHİ II</v>
      </c>
      <c r="K16" s="5" t="str">
        <f>HLOOKUP(K$1,program!$E16:$J17,2,FALSE)</f>
        <v>TRB110 ESKİÇAĞ TARİHİ II</v>
      </c>
      <c r="L16" s="5" t="str">
        <f>HLOOKUP(L$1,program!$E16:$J17,2,FALSE)</f>
        <v>TRB110 ESKİÇAĞ TARİHİ II</v>
      </c>
      <c r="M16" s="5" t="str">
        <f>HLOOKUP(M$1,program!$E16:$J17,2,FALSE)</f>
        <v>TRB110 ESKİÇAĞ TARİHİ II</v>
      </c>
      <c r="N16" s="5" t="str">
        <f>HLOOKUP(N$1,program!$E16:$J17,2,FALSE)</f>
        <v>TRB110 ESKİÇAĞ TARİHİ II</v>
      </c>
      <c r="O16" s="5" t="str">
        <f>HLOOKUP(O$1,program!$E16:$J17,2,FALSE)</f>
        <v>TRB110 ESKİÇAĞ TARİHİ II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3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3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TRB208 TARİH METOD. II</v>
      </c>
      <c r="K24" s="5" t="str">
        <f>HLOOKUP(K$1,program!$E24:$J25,2,FALSE)</f>
        <v>TRB208 TARİH METOD. II</v>
      </c>
      <c r="L24" s="5" t="str">
        <f>HLOOKUP(L$1,program!$E24:$J25,2,FALSE)</f>
        <v>TRB208 TARİH METOD. II</v>
      </c>
      <c r="M24" s="5" t="str">
        <f>HLOOKUP(M$1,program!$E24:$J25,2,FALSE)</f>
        <v>TRB208 TARİH METOD. II</v>
      </c>
      <c r="N24" s="5" t="str">
        <f>HLOOKUP(N$1,program!$E24:$J25,2,FALSE)</f>
        <v>TRB208 TARİH METOD. II</v>
      </c>
      <c r="O24" s="5" t="str">
        <f>HLOOKUP(O$1,program!$E24:$J25,2,FALSE)</f>
        <v>TRB208 TARİH METOD. II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3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 xml:space="preserve">TRB326 HAÇLI SEFERLERİ TARİHİ </v>
      </c>
      <c r="K28" s="5" t="str">
        <f>HLOOKUP(K$1,program!$E28:$J29,2,FALSE)</f>
        <v xml:space="preserve">TRB326 HAÇLI SEFERLERİ TARİHİ </v>
      </c>
      <c r="L28" s="5" t="str">
        <f>HLOOKUP(L$1,program!$E28:$J29,2,FALSE)</f>
        <v xml:space="preserve">TRB326 HAÇLI SEFERLERİ TARİHİ </v>
      </c>
      <c r="M28" s="5" t="str">
        <f>HLOOKUP(M$1,program!$E28:$J29,2,FALSE)</f>
        <v xml:space="preserve">TRB326 HAÇLI SEFERLERİ TARİHİ </v>
      </c>
      <c r="N28" s="5" t="str">
        <f>HLOOKUP(N$1,program!$E28:$J29,2,FALSE)</f>
        <v xml:space="preserve">TRB326 HAÇLI SEFERLERİ TARİHİ </v>
      </c>
      <c r="O28" s="5" t="str">
        <f>HLOOKUP(O$1,program!$E28:$J29,2,FALSE)</f>
        <v xml:space="preserve">TRB326 HAÇLI SEFERLERİ TARİHİ 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3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TRB446 BALKAN TARİHİ</v>
      </c>
      <c r="K30" s="5" t="str">
        <f>HLOOKUP(K$1,program!$E30:$J31,2,FALSE)</f>
        <v>TRB446 BALKAN TARİHİ</v>
      </c>
      <c r="L30" s="5" t="str">
        <f>HLOOKUP(L$1,program!$E30:$J31,2,FALSE)</f>
        <v>TRB446 BALKAN TARİHİ</v>
      </c>
      <c r="M30" s="5" t="str">
        <f>HLOOKUP(M$1,program!$E30:$J31,2,FALSE)</f>
        <v>TRB446 BALKAN TARİHİ</v>
      </c>
      <c r="N30" s="5" t="str">
        <f>HLOOKUP(N$1,program!$E30:$J31,2,FALSE)</f>
        <v>TRB446 BALKAN TARİHİ</v>
      </c>
      <c r="O30" s="5" t="str">
        <f>HLOOKUP(O$1,program!$E30:$J31,2,FALSE)</f>
        <v>TRB446 BALKAN TARİHİ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3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TBOT102 OSMANLI TÜRKÇESİ II</v>
      </c>
      <c r="K34" s="5" t="str">
        <f>HLOOKUP(K$1,program!$E34:$J35,2,FALSE)</f>
        <v>TBOT102 OSMANLI TÜRKÇESİ II</v>
      </c>
      <c r="L34" s="5" t="str">
        <f>HLOOKUP(L$1,program!$E34:$J35,2,FALSE)</f>
        <v>TBOT102 OSMANLI TÜRKÇESİ II</v>
      </c>
      <c r="M34" s="5" t="str">
        <f>HLOOKUP(M$1,program!$E34:$J35,2,FALSE)</f>
        <v>TBOT102 OSMANLI TÜRKÇESİ II</v>
      </c>
      <c r="N34" s="5" t="str">
        <f>HLOOKUP(N$1,program!$E34:$J35,2,FALSE)</f>
        <v>TBOT102 OSMANLI TÜRKÇESİ II</v>
      </c>
      <c r="O34" s="5" t="str">
        <f>HLOOKUP(O$1,program!$E34:$J35,2,FALSE)</f>
        <v>TBOT102 OSMANLI TÜRKÇESİ II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3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str">
        <f>HLOOKUP(J$1,program!$E38:$J39,2,FALSE)</f>
        <v>TRB224 ÇAĞDAŞ TÜRK DÜN. TAR. II</v>
      </c>
      <c r="K38" s="5" t="str">
        <f>HLOOKUP(K$1,program!$E38:$J39,2,FALSE)</f>
        <v>TRB224 ÇAĞDAŞ TÜRK DÜN. TAR. II</v>
      </c>
      <c r="L38" s="5" t="str">
        <f>HLOOKUP(L$1,program!$E38:$J39,2,FALSE)</f>
        <v>TRB224 ÇAĞDAŞ TÜRK DÜN. TAR. II</v>
      </c>
      <c r="M38" s="5" t="str">
        <f>HLOOKUP(M$1,program!$E38:$J39,2,FALSE)</f>
        <v>TRB224 ÇAĞDAŞ TÜRK DÜN. TAR. II</v>
      </c>
      <c r="N38" s="5" t="str">
        <f>HLOOKUP(N$1,program!$E38:$J39,2,FALSE)</f>
        <v>TRB224 ÇAĞDAŞ TÜRK DÜN. TAR. II</v>
      </c>
      <c r="O38" s="5" t="str">
        <f>HLOOKUP(O$1,program!$E38:$J39,2,FALSE)</f>
        <v>TRB224 ÇAĞDAŞ TÜRK DÜN. TAR. II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3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3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RESMİ TATİL</v>
      </c>
      <c r="K46" s="5" t="str">
        <f>HLOOKUP(K$1,program!$E46:$J47,2,FALSE)</f>
        <v>RESMİ TATİL</v>
      </c>
      <c r="L46" s="5" t="str">
        <f>HLOOKUP(L$1,program!$E46:$J47,2,FALSE)</f>
        <v>RESMİ TATİL</v>
      </c>
      <c r="M46" s="5" t="str">
        <f>HLOOKUP(M$1,program!$E46:$J47,2,FALSE)</f>
        <v>RESMİ TATİL</v>
      </c>
      <c r="N46" s="5" t="str">
        <f>HLOOKUP(N$1,program!$E46:$J47,2,FALSE)</f>
        <v>RESMİ TATİL</v>
      </c>
      <c r="O46" s="5" t="str">
        <f>HLOOKUP(O$1,program!$E46:$J47,2,FALSE)</f>
        <v>RESMİ TATİL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3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RESMİ TATİL</v>
      </c>
      <c r="K48" s="5" t="str">
        <f>HLOOKUP(K$1,program!$E48:$J49,2,FALSE)</f>
        <v>RESMİ TATİL</v>
      </c>
      <c r="L48" s="5" t="str">
        <f>HLOOKUP(L$1,program!$E48:$J49,2,FALSE)</f>
        <v>RESMİ TATİL</v>
      </c>
      <c r="M48" s="5" t="str">
        <f>HLOOKUP(M$1,program!$E48:$J49,2,FALSE)</f>
        <v>RESMİ TATİL</v>
      </c>
      <c r="N48" s="5" t="str">
        <f>HLOOKUP(N$1,program!$E48:$J49,2,FALSE)</f>
        <v>RESMİ TATİL</v>
      </c>
      <c r="O48" s="5" t="str">
        <f>HLOOKUP(O$1,program!$E48:$J49,2,FALSE)</f>
        <v>RESMİ TATİL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3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RESMİ TATİL</v>
      </c>
      <c r="K50" s="5" t="str">
        <f>HLOOKUP(K$1,program!$E50:$J51,2,FALSE)</f>
        <v>RESMİ TATİL</v>
      </c>
      <c r="L50" s="5" t="str">
        <f>HLOOKUP(L$1,program!$E50:$J51,2,FALSE)</f>
        <v>RESMİ TATİL</v>
      </c>
      <c r="M50" s="5" t="str">
        <f>HLOOKUP(M$1,program!$E50:$J51,2,FALSE)</f>
        <v>RESMİ TATİL</v>
      </c>
      <c r="N50" s="5" t="str">
        <f>HLOOKUP(N$1,program!$E50:$J51,2,FALSE)</f>
        <v>RESMİ TATİL</v>
      </c>
      <c r="O50" s="5" t="str">
        <f>HLOOKUP(O$1,program!$E50:$J51,2,FALSE)</f>
        <v>RESMİ TATİL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3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RESMİ TATİL</v>
      </c>
      <c r="K52" s="5" t="str">
        <f>HLOOKUP(K$1,program!$E52:$J53,2,FALSE)</f>
        <v>RESMİ TATİL</v>
      </c>
      <c r="L52" s="5" t="str">
        <f>HLOOKUP(L$1,program!$E52:$J53,2,FALSE)</f>
        <v>RESMİ TATİL</v>
      </c>
      <c r="M52" s="5" t="str">
        <f>HLOOKUP(M$1,program!$E52:$J53,2,FALSE)</f>
        <v>RESMİ TATİL</v>
      </c>
      <c r="N52" s="5" t="str">
        <f>HLOOKUP(N$1,program!$E52:$J53,2,FALSE)</f>
        <v>RESMİ TATİL</v>
      </c>
      <c r="O52" s="5" t="str">
        <f>HLOOKUP(O$1,program!$E52:$J53,2,FALSE)</f>
        <v>RESMİ TATİL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3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str">
        <f>HLOOKUP(J$1,program!$E54:$J55,2,FALSE)</f>
        <v>RESMİ TATİL</v>
      </c>
      <c r="K54" s="5" t="str">
        <f>HLOOKUP(K$1,program!$E54:$J55,2,FALSE)</f>
        <v>RESMİ TATİL</v>
      </c>
      <c r="L54" s="5" t="str">
        <f>HLOOKUP(L$1,program!$E54:$J55,2,FALSE)</f>
        <v>RESMİ TATİL</v>
      </c>
      <c r="M54" s="5" t="str">
        <f>HLOOKUP(M$1,program!$E54:$J55,2,FALSE)</f>
        <v>RESMİ TATİL</v>
      </c>
      <c r="N54" s="5" t="str">
        <f>HLOOKUP(N$1,program!$E54:$J55,2,FALSE)</f>
        <v>RESMİ TATİL</v>
      </c>
      <c r="O54" s="5" t="str">
        <f>HLOOKUP(O$1,program!$E54:$J55,2,FALSE)</f>
        <v>RESMİ TATİL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3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RESMİ TATİL</v>
      </c>
      <c r="K56" s="5" t="str">
        <f>HLOOKUP(K$1,program!$E56:$J57,2,FALSE)</f>
        <v>RESMİ TATİL</v>
      </c>
      <c r="L56" s="5" t="str">
        <f>HLOOKUP(L$1,program!$E56:$J57,2,FALSE)</f>
        <v>RESMİ TATİL</v>
      </c>
      <c r="M56" s="5" t="str">
        <f>HLOOKUP(M$1,program!$E56:$J57,2,FALSE)</f>
        <v>RESMİ TATİL</v>
      </c>
      <c r="N56" s="5" t="str">
        <f>HLOOKUP(N$1,program!$E56:$J57,2,FALSE)</f>
        <v>RESMİ TATİL</v>
      </c>
      <c r="O56" s="5" t="str">
        <f>HLOOKUP(O$1,program!$E56:$J57,2,FALSE)</f>
        <v>RESMİ TATİL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3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str">
        <f>HLOOKUP(J$1,program!$E58:$J59,2,FALSE)</f>
        <v>RESMİ TATİL</v>
      </c>
      <c r="K58" s="5" t="str">
        <f>HLOOKUP(K$1,program!$E58:$J59,2,FALSE)</f>
        <v>RESMİ TATİL</v>
      </c>
      <c r="L58" s="5" t="str">
        <f>HLOOKUP(L$1,program!$E58:$J59,2,FALSE)</f>
        <v>RESMİ TATİL</v>
      </c>
      <c r="M58" s="5" t="str">
        <f>HLOOKUP(M$1,program!$E58:$J59,2,FALSE)</f>
        <v>RESMİ TATİL</v>
      </c>
      <c r="N58" s="5" t="str">
        <f>HLOOKUP(N$1,program!$E58:$J59,2,FALSE)</f>
        <v>RESMİ TATİL</v>
      </c>
      <c r="O58" s="5" t="str">
        <f>HLOOKUP(O$1,program!$E58:$J59,2,FALSE)</f>
        <v>RESMİ TATİL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3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RESMİ TATİL</v>
      </c>
      <c r="K60" s="5" t="str">
        <f>HLOOKUP(K$1,program!$E60:$J61,2,FALSE)</f>
        <v>RESMİ TATİL</v>
      </c>
      <c r="L60" s="5" t="str">
        <f>HLOOKUP(L$1,program!$E60:$J61,2,FALSE)</f>
        <v>RESMİ TATİL</v>
      </c>
      <c r="M60" s="5" t="str">
        <f>HLOOKUP(M$1,program!$E60:$J61,2,FALSE)</f>
        <v>RESMİ TATİL</v>
      </c>
      <c r="N60" s="5" t="str">
        <f>HLOOKUP(N$1,program!$E60:$J61,2,FALSE)</f>
        <v>RESMİ TATİL</v>
      </c>
      <c r="O60" s="5" t="str">
        <f>HLOOKUP(O$1,program!$E60:$J61,2,FALSE)</f>
        <v>RESMİ TATİL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3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str">
        <f>HLOOKUP(J$1,program!$E62:$J63,2,FALSE)</f>
        <v>RESMİ TATİL</v>
      </c>
      <c r="K62" s="5" t="str">
        <f>HLOOKUP(K$1,program!$E62:$J63,2,FALSE)</f>
        <v>RESMİ TATİL</v>
      </c>
      <c r="L62" s="5" t="str">
        <f>HLOOKUP(L$1,program!$E62:$J63,2,FALSE)</f>
        <v>RESMİ TATİL</v>
      </c>
      <c r="M62" s="5" t="str">
        <f>HLOOKUP(M$1,program!$E62:$J63,2,FALSE)</f>
        <v>RESMİ TATİL</v>
      </c>
      <c r="N62" s="5" t="str">
        <f>HLOOKUP(N$1,program!$E62:$J63,2,FALSE)</f>
        <v>RESMİ TATİL</v>
      </c>
      <c r="O62" s="5" t="str">
        <f>HLOOKUP(O$1,program!$E62:$J63,2,FALSE)</f>
        <v>RESMİ TATİL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3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RESMİ TATİL</v>
      </c>
      <c r="K64" s="5" t="str">
        <f>HLOOKUP(K$1,program!$E64:$J65,2,FALSE)</f>
        <v>RESMİ TATİL</v>
      </c>
      <c r="L64" s="5" t="str">
        <f>HLOOKUP(L$1,program!$E64:$J65,2,FALSE)</f>
        <v>RESMİ TATİL</v>
      </c>
      <c r="M64" s="5" t="str">
        <f>HLOOKUP(M$1,program!$E64:$J65,2,FALSE)</f>
        <v>RESMİ TATİL</v>
      </c>
      <c r="N64" s="5" t="str">
        <f>HLOOKUP(N$1,program!$E64:$J65,2,FALSE)</f>
        <v>RESMİ TATİL</v>
      </c>
      <c r="O64" s="5" t="str">
        <f>HLOOKUP(O$1,program!$E64:$J65,2,FALSE)</f>
        <v>RESMİ TATİL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3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str">
        <f>HLOOKUP(J$1,program!$E66:$J67,2,FALSE)</f>
        <v>RESMİ TATİL</v>
      </c>
      <c r="K66" s="5" t="str">
        <f>HLOOKUP(K$1,program!$E66:$J67,2,FALSE)</f>
        <v>RESMİ TATİL</v>
      </c>
      <c r="L66" s="5" t="str">
        <f>HLOOKUP(L$1,program!$E66:$J67,2,FALSE)</f>
        <v>RESMİ TATİL</v>
      </c>
      <c r="M66" s="5" t="str">
        <f>HLOOKUP(M$1,program!$E66:$J67,2,FALSE)</f>
        <v>RESMİ TATİL</v>
      </c>
      <c r="N66" s="5" t="str">
        <f>HLOOKUP(N$1,program!$E66:$J67,2,FALSE)</f>
        <v>RESMİ TATİL</v>
      </c>
      <c r="O66" s="5" t="str">
        <f>HLOOKUP(O$1,program!$E66:$J67,2,FALSE)</f>
        <v>RESMİ TATİL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33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TRB 104 GENEL TÜRK TAR. II</v>
      </c>
      <c r="K68" s="5" t="str">
        <f>HLOOKUP(K$1,program!$E68:$J69,2,FALSE)</f>
        <v>TRB 104 GENEL TÜRK TAR. II</v>
      </c>
      <c r="L68" s="5" t="str">
        <f>HLOOKUP(L$1,program!$E68:$J69,2,FALSE)</f>
        <v>TRB 104 GENEL TÜRK TAR. II</v>
      </c>
      <c r="M68" s="5" t="str">
        <f>HLOOKUP(M$1,program!$E68:$J69,2,FALSE)</f>
        <v>TRB 104 GENEL TÜRK TAR. II</v>
      </c>
      <c r="N68" s="5" t="str">
        <f>HLOOKUP(N$1,program!$E68:$J69,2,FALSE)</f>
        <v>TRB 104 GENEL TÜRK TAR. II</v>
      </c>
      <c r="O68" s="5" t="str">
        <f>HLOOKUP(O$1,program!$E68:$J69,2,FALSE)</f>
        <v>TRB 104 GENEL TÜRK TAR. II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3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TRB308 TC EKONOMİ TAR.</v>
      </c>
      <c r="K72" s="5" t="str">
        <f>HLOOKUP(K$1,program!$E72:$J73,2,FALSE)</f>
        <v>TRB308 TC EKONOMİ TAR.</v>
      </c>
      <c r="L72" s="5" t="str">
        <f>HLOOKUP(L$1,program!$E72:$J73,2,FALSE)</f>
        <v>TRB308 TC EKONOMİ TAR.</v>
      </c>
      <c r="M72" s="5" t="str">
        <f>HLOOKUP(M$1,program!$E72:$J73,2,FALSE)</f>
        <v>TRB308 TC EKONOMİ TAR.</v>
      </c>
      <c r="N72" s="5" t="str">
        <f>HLOOKUP(N$1,program!$E72:$J73,2,FALSE)</f>
        <v>TRB308 TC EKONOMİ TAR.</v>
      </c>
      <c r="O72" s="5" t="str">
        <f>HLOOKUP(O$1,program!$E72:$J73,2,FALSE)</f>
        <v>TRB308 TC EKONOMİ TAR.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3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TRB238 ROMA TARİHİ II</v>
      </c>
      <c r="K74" s="5" t="str">
        <f>HLOOKUP(K$1,program!$E74:$J75,2,FALSE)</f>
        <v>TRB238 ROMA TARİHİ II</v>
      </c>
      <c r="L74" s="5" t="str">
        <f>HLOOKUP(L$1,program!$E74:$J75,2,FALSE)</f>
        <v>TRB238 ROMA TARİHİ II</v>
      </c>
      <c r="M74" s="5" t="str">
        <f>HLOOKUP(M$1,program!$E74:$J75,2,FALSE)</f>
        <v>TRB238 ROMA TARİHİ II</v>
      </c>
      <c r="N74" s="5" t="str">
        <f>HLOOKUP(N$1,program!$E74:$J75,2,FALSE)</f>
        <v>TRB238 ROMA TARİHİ II</v>
      </c>
      <c r="O74" s="5" t="str">
        <f>HLOOKUP(O$1,program!$E74:$J75,2,FALSE)</f>
        <v>TRB238 ROMA TARİHİ II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3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TRB450 TÜRKİYEDE SEÇ. VE PAR. II</v>
      </c>
      <c r="K78" s="5" t="str">
        <f>HLOOKUP(K$1,program!$E78:$J79,2,FALSE)</f>
        <v>TRB450 TÜRKİYEDE SEÇ. VE PAR. II</v>
      </c>
      <c r="L78" s="5" t="str">
        <f>HLOOKUP(L$1,program!$E78:$J79,2,FALSE)</f>
        <v>TRB450 TÜRKİYEDE SEÇ. VE PAR. II</v>
      </c>
      <c r="M78" s="5" t="str">
        <f>HLOOKUP(M$1,program!$E78:$J79,2,FALSE)</f>
        <v>TRB450 TÜRKİYEDE SEÇ. VE PAR. II</v>
      </c>
      <c r="N78" s="5" t="str">
        <f>HLOOKUP(N$1,program!$E78:$J79,2,FALSE)</f>
        <v>TRB450 TÜRKİYEDE SEÇ. VE PAR. II</v>
      </c>
      <c r="O78" s="5" t="str">
        <f>HLOOKUP(O$1,program!$E78:$J79,2,FALSE)</f>
        <v>TRB450 TÜRKİYEDE SEÇ. VE PAR. II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3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TRB340 HELENİSTİK VE ROMA DÖNEMLERİNDE ANADOLU</v>
      </c>
      <c r="K82" s="5" t="str">
        <f>HLOOKUP(K$1,program!$E82:$J83,2,FALSE)</f>
        <v>TRB340 HELENİSTİK VE ROMA DÖNEMLERİNDE ANADOLU</v>
      </c>
      <c r="L82" s="5" t="str">
        <f>HLOOKUP(L$1,program!$E82:$J83,2,FALSE)</f>
        <v>TRB340 HELENİSTİK VE ROMA DÖNEMLERİNDE ANADOLU</v>
      </c>
      <c r="M82" s="5" t="str">
        <f>HLOOKUP(M$1,program!$E82:$J83,2,FALSE)</f>
        <v>TRB340 HELENİSTİK VE ROMA DÖNEMLERİNDE ANADOLU</v>
      </c>
      <c r="N82" s="5" t="str">
        <f>HLOOKUP(N$1,program!$E82:$J83,2,FALSE)</f>
        <v>TRB340 HELENİSTİK VE ROMA DÖNEMLERİNDE ANADOLU</v>
      </c>
      <c r="O82" s="5" t="str">
        <f>HLOOKUP(O$1,program!$E82:$J83,2,FALSE)</f>
        <v>TRB340 HELENİSTİK VE ROMA DÖNEMLERİNDE ANADOLU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3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3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TRB106 TÜRKİYE SELÇUKLU DEVLETİ TAR.</v>
      </c>
      <c r="K90" s="5" t="str">
        <f>HLOOKUP(K$1,program!$E90:$J91,2,FALSE)</f>
        <v>TRB106 TÜRKİYE SELÇUKLU DEVLETİ TAR.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3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 xml:space="preserve">TRB204 TÜRK KÜLT. VE MED. II </v>
      </c>
      <c r="K94" s="5" t="str">
        <f>HLOOKUP(K$1,program!$E94:$J95,2,FALSE)</f>
        <v xml:space="preserve">TRB204 TÜRK KÜLT. VE MED. II </v>
      </c>
      <c r="L94" s="5" t="str">
        <f>HLOOKUP(L$1,program!$E94:$J95,2,FALSE)</f>
        <v xml:space="preserve">TRB204 TÜRK KÜLT. VE MED. II </v>
      </c>
      <c r="M94" s="5" t="str">
        <f>HLOOKUP(M$1,program!$E94:$J95,2,FALSE)</f>
        <v xml:space="preserve">TRB204 TÜRK KÜLT. VE MED. II </v>
      </c>
      <c r="N94" s="5" t="str">
        <f>HLOOKUP(N$1,program!$E94:$J95,2,FALSE)</f>
        <v xml:space="preserve">TRB204 TÜRK KÜLT. VE MED. II </v>
      </c>
      <c r="O94" s="5" t="str">
        <f>HLOOKUP(O$1,program!$E94:$J95,2,FALSE)</f>
        <v xml:space="preserve">TRB204 TÜRK KÜLT. VE MED. II 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3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TRB348 TÜRK EĞİTİM TARİHİ</v>
      </c>
      <c r="K96" s="5" t="str">
        <f>HLOOKUP(K$1,program!$E96:$J97,2,FALSE)</f>
        <v>TRB348 TÜRK EĞİTİM TARİHİ</v>
      </c>
      <c r="L96" s="5" t="str">
        <f>HLOOKUP(L$1,program!$E96:$J97,2,FALSE)</f>
        <v>TRB348 TÜRK EĞİTİM TARİHİ</v>
      </c>
      <c r="M96" s="5" t="str">
        <f>HLOOKUP(M$1,program!$E96:$J97,2,FALSE)</f>
        <v>TRB348 TÜRK EĞİTİM TARİHİ</v>
      </c>
      <c r="N96" s="5" t="str">
        <f>HLOOKUP(N$1,program!$E96:$J97,2,FALSE)</f>
        <v>TRB348 TÜRK EĞİTİM TARİHİ</v>
      </c>
      <c r="O96" s="5" t="str">
        <f>HLOOKUP(O$1,program!$E96:$J97,2,FALSE)</f>
        <v>TRB348 TÜRK EĞİTİM TARİHİ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3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TRB406 TÜRK YENİLEŞME TARİHİ II</v>
      </c>
      <c r="K100" s="5" t="str">
        <f>HLOOKUP(K$1,program!$E100:$J101,2,FALSE)</f>
        <v>TRB406 TÜRK YENİLEŞME TARİHİ II</v>
      </c>
      <c r="L100" s="5" t="str">
        <f>HLOOKUP(L$1,program!$E100:$J101,2,FALSE)</f>
        <v>TRB406 TÜRK YENİLEŞME TARİHİ II</v>
      </c>
      <c r="M100" s="5" t="str">
        <f>HLOOKUP(M$1,program!$E100:$J101,2,FALSE)</f>
        <v>TRB406 TÜRK YENİLEŞME TARİHİ II</v>
      </c>
      <c r="N100" s="5" t="str">
        <f>HLOOKUP(N$1,program!$E100:$J101,2,FALSE)</f>
        <v>TRB406 TÜRK YENİLEŞME TARİHİ II</v>
      </c>
      <c r="O100" s="5" t="str">
        <f>HLOOKUP(O$1,program!$E100:$J101,2,FALSE)</f>
        <v>TRB406 TÜRK YENİLEŞME TARİHİ II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3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TRB210 YENİ VE YAKINÇAĞ AVR. TAR.</v>
      </c>
      <c r="K104" s="5" t="str">
        <f>HLOOKUP(K$1,program!$E104:$J105,2,FALSE)</f>
        <v>TRB210 YENİ VE YAKINÇAĞ AVR. TAR.</v>
      </c>
      <c r="L104" s="5" t="str">
        <f>HLOOKUP(L$1,program!$E104:$J105,2,FALSE)</f>
        <v>TRB210 YENİ VE YAKINÇAĞ AVR. TAR.</v>
      </c>
      <c r="M104" s="5" t="str">
        <f>HLOOKUP(M$1,program!$E104:$J105,2,FALSE)</f>
        <v>TRB210 YENİ VE YAKINÇAĞ AVR. TAR.</v>
      </c>
      <c r="N104" s="5" t="str">
        <f>HLOOKUP(N$1,program!$E104:$J105,2,FALSE)</f>
        <v>TRB210 YENİ VE YAKINÇAĞ AVR. TAR.</v>
      </c>
      <c r="O104" s="5" t="str">
        <f>HLOOKUP(O$1,program!$E104:$J105,2,FALSE)</f>
        <v>TRB210 YENİ VE YAKINÇAĞ AVR. TAR.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3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3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TRB404 2O..YÜZYIL DÜNYA TAR. II</v>
      </c>
      <c r="K112" s="5" t="str">
        <f>HLOOKUP(K$1,program!$E112:$J113,2,FALSE)</f>
        <v>TRB404 2O..YÜZYIL DÜNYA TAR. II</v>
      </c>
      <c r="L112" s="5" t="str">
        <f>HLOOKUP(L$1,program!$E112:$J113,2,FALSE)</f>
        <v>TRB404 2O..YÜZYIL DÜNYA TAR. II</v>
      </c>
      <c r="M112" s="5" t="str">
        <f>HLOOKUP(M$1,program!$E112:$J113,2,FALSE)</f>
        <v>TRB404 2O..YÜZYIL DÜNYA TAR. II</v>
      </c>
      <c r="N112" s="5" t="str">
        <f>HLOOKUP(N$1,program!$E112:$J113,2,FALSE)</f>
        <v>TRB404 2O..YÜZYIL DÜNYA TAR. II</v>
      </c>
      <c r="O112" s="5" t="str">
        <f>HLOOKUP(O$1,program!$E112:$J113,2,FALSE)</f>
        <v>TRB404 2O..YÜZYIL DÜNYA TAR. II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3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 xml:space="preserve">TRB108 İSLAM TARİHİ II </v>
      </c>
      <c r="K116" s="5" t="str">
        <f>HLOOKUP(K$1,program!$E116:$J117,2,FALSE)</f>
        <v xml:space="preserve">TRB108 İSLAM TARİHİ II </v>
      </c>
      <c r="L116" s="5" t="str">
        <f>HLOOKUP(L$1,program!$E116:$J117,2,FALSE)</f>
        <v xml:space="preserve">TRB108 İSLAM TARİHİ II </v>
      </c>
      <c r="M116" s="5" t="str">
        <f>HLOOKUP(M$1,program!$E116:$J117,2,FALSE)</f>
        <v xml:space="preserve">TRB108 İSLAM TARİHİ II </v>
      </c>
      <c r="N116" s="5" t="str">
        <f>HLOOKUP(N$1,program!$E116:$J117,2,FALSE)</f>
        <v xml:space="preserve">TRB108 İSLAM TARİHİ II </v>
      </c>
      <c r="O116" s="5" t="str">
        <f>HLOOKUP(O$1,program!$E116:$J117,2,FALSE)</f>
        <v xml:space="preserve">TRB108 İSLAM TARİHİ II 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3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 xml:space="preserve">TRB206 TC. SİYASAL TAR. II </v>
      </c>
      <c r="K118" s="5" t="str">
        <f>HLOOKUP(K$1,program!$E118:$J119,2,FALSE)</f>
        <v xml:space="preserve">TRB206 TC. SİYASAL TAR. II </v>
      </c>
      <c r="L118" s="5" t="str">
        <f>HLOOKUP(L$1,program!$E118:$J119,2,FALSE)</f>
        <v xml:space="preserve">TRB206 TC. SİYASAL TAR. II </v>
      </c>
      <c r="M118" s="5" t="str">
        <f>HLOOKUP(M$1,program!$E118:$J119,2,FALSE)</f>
        <v xml:space="preserve">TRB206 TC. SİYASAL TAR. II </v>
      </c>
      <c r="N118" s="5" t="str">
        <f>HLOOKUP(N$1,program!$E118:$J119,2,FALSE)</f>
        <v xml:space="preserve">TRB206 TC. SİYASAL TAR. II </v>
      </c>
      <c r="O118" s="5" t="str">
        <f>HLOOKUP(O$1,program!$E118:$J119,2,FALSE)</f>
        <v xml:space="preserve">TRB206 TC. SİYASAL TAR. II 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3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TRB454 OSMANLI İKTİSAT TARİHİ II</v>
      </c>
      <c r="K122" s="5" t="str">
        <f>HLOOKUP(K$1,program!$E122:$J123,2,FALSE)</f>
        <v>TRB454 OSMANLI İKTİSAT TARİHİ II</v>
      </c>
      <c r="L122" s="5" t="str">
        <f>HLOOKUP(L$1,program!$E122:$J123,2,FALSE)</f>
        <v>TRB454 OSMANLI İKTİSAT TARİHİ II</v>
      </c>
      <c r="M122" s="5" t="str">
        <f>HLOOKUP(M$1,program!$E122:$J123,2,FALSE)</f>
        <v>TRB454 OSMANLI İKTİSAT TARİHİ II</v>
      </c>
      <c r="N122" s="5" t="str">
        <f>HLOOKUP(N$1,program!$E122:$J123,2,FALSE)</f>
        <v>TRB454 OSMANLI İKTİSAT TARİHİ II</v>
      </c>
      <c r="O122" s="5" t="str">
        <f>HLOOKUP(O$1,program!$E122:$J123,2,FALSE)</f>
        <v>TRB454 OSMANLI İKTİSAT TARİHİ II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3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TRB 304 TARİHİ SAHA ARAŞTIRM.</v>
      </c>
      <c r="K126" s="5" t="str">
        <f>HLOOKUP(K$1,program!$E126:$J127,2,FALSE)</f>
        <v>TRB 304 TARİHİ SAHA ARAŞTIRM.</v>
      </c>
      <c r="L126" s="5" t="str">
        <f>HLOOKUP(L$1,program!$E126:$J127,2,FALSE)</f>
        <v>TRB 304 TARİHİ SAHA ARAŞTIRM.</v>
      </c>
      <c r="M126" s="5" t="str">
        <f>HLOOKUP(M$1,program!$E126:$J127,2,FALSE)</f>
        <v>TRB 304 TARİHİ SAHA ARAŞTIRM.</v>
      </c>
      <c r="N126" s="5" t="str">
        <f>HLOOKUP(N$1,program!$E126:$J127,2,FALSE)</f>
        <v>TRB 304 TARİHİ SAHA ARAŞTIRM.</v>
      </c>
      <c r="O126" s="5" t="str">
        <f>HLOOKUP(O$1,program!$E126:$J127,2,FALSE)</f>
        <v>TRB 304 TARİHİ SAHA ARAŞTIRM.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3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3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>TRB402  BİTİRME PROJESİ II</v>
      </c>
      <c r="K134" s="5" t="str">
        <f>HLOOKUP(K$1,program!$E134:$J135,2,FALSE)</f>
        <v>TRB402  BİTİRME PROJESİ II</v>
      </c>
      <c r="L134" s="5" t="str">
        <f>HLOOKUP(L$1,program!$E134:$J135,2,FALSE)</f>
        <v>TRB402  BİTİRME PROJESİ II</v>
      </c>
      <c r="M134" s="5" t="str">
        <f>HLOOKUP(M$1,program!$E134:$J135,2,FALSE)</f>
        <v>TRB402  BİTİRME PROJESİ II</v>
      </c>
      <c r="N134" s="5" t="str">
        <f>HLOOKUP(N$1,program!$E134:$J135,2,FALSE)</f>
        <v>TRB402  BİTİRME PROJESİ II</v>
      </c>
      <c r="O134" s="5" t="str">
        <f>HLOOKUP(O$1,program!$E134:$J135,2,FALSE)</f>
        <v>TRB402  BİTİRME PROJESİ II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3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TRB302 OSMANLI MÜESSESELERİ TAR.</v>
      </c>
      <c r="K138" s="5" t="str">
        <f>HLOOKUP(K$1,program!$E138:$J139,2,FALSE)</f>
        <v>TRB302 OSMANLI MÜESSESELERİ TAR.</v>
      </c>
      <c r="L138" s="5" t="str">
        <f>HLOOKUP(L$1,program!$E138:$J139,2,FALSE)</f>
        <v>TRB302 OSMANLI MÜESSESELERİ TAR.</v>
      </c>
      <c r="M138" s="5" t="str">
        <f>HLOOKUP(M$1,program!$E138:$J139,2,FALSE)</f>
        <v>TRB302 OSMANLI MÜESSESELERİ TAR.</v>
      </c>
      <c r="N138" s="5" t="str">
        <f>HLOOKUP(N$1,program!$E138:$J139,2,FALSE)</f>
        <v>TRB302 OSMANLI MÜESSESELERİ TAR.</v>
      </c>
      <c r="O138" s="5" t="str">
        <f>HLOOKUP(O$1,program!$E138:$J139,2,FALSE)</f>
        <v>TRB302 OSMANLI MÜESSESELERİ TAR.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3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SSD (Sosyal Seçmeli Dersler)</v>
      </c>
      <c r="K140" s="5" t="str">
        <f>HLOOKUP(K$1,program!$E140:$J141,2,FALSE)</f>
        <v>SSD (Sosyal Seçmeli Dersler)</v>
      </c>
      <c r="L140" s="5" t="str">
        <f>HLOOKUP(L$1,program!$E140:$J141,2,FALSE)</f>
        <v>SSD (Sosyal Seçmeli Dersler)</v>
      </c>
      <c r="M140" s="5" t="str">
        <f>HLOOKUP(M$1,program!$E140:$J141,2,FALSE)</f>
        <v>SSD (Sosyal Seçmeli Dersler)</v>
      </c>
      <c r="N140" s="5" t="str">
        <f>HLOOKUP(N$1,program!$E140:$J141,2,FALSE)</f>
        <v>SSD (Sosyal Seçmeli Dersler)</v>
      </c>
      <c r="O140" s="5" t="str">
        <f>HLOOKUP(O$1,program!$E140:$J141,2,FALSE)</f>
        <v>SSD (Sosyal Seçmeli Dersler)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3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str">
        <f>HLOOKUP(J$1,program!$E142:$J143,2,FALSE)</f>
        <v>SSD (Sosyal Seçmeli Dersler)</v>
      </c>
      <c r="K142" s="5" t="str">
        <f>HLOOKUP(K$1,program!$E142:$J143,2,FALSE)</f>
        <v>SSD (Sosyal Seçmeli Dersler)</v>
      </c>
      <c r="L142" s="5" t="str">
        <f>HLOOKUP(L$1,program!$E142:$J143,2,FALSE)</f>
        <v>SSD (Sosyal Seçmeli Dersler)</v>
      </c>
      <c r="M142" s="5" t="str">
        <f>HLOOKUP(M$1,program!$E142:$J143,2,FALSE)</f>
        <v>SSD (Sosyal Seçmeli Dersler)</v>
      </c>
      <c r="N142" s="5" t="str">
        <f>HLOOKUP(N$1,program!$E142:$J143,2,FALSE)</f>
        <v>SSD (Sosyal Seçmeli Dersler)</v>
      </c>
      <c r="O142" s="5" t="str">
        <f>HLOOKUP(O$1,program!$E142:$J143,2,FALSE)</f>
        <v>SSD (Sosyal Seçmeli Dersler)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3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SSD (Sosyal Seçmeli Dersler)</v>
      </c>
      <c r="K144" s="5" t="str">
        <f>HLOOKUP(K$1,program!$E144:$J145,2,FALSE)</f>
        <v>SSD (Sosyal Seçmeli Dersler)</v>
      </c>
      <c r="L144" s="5" t="str">
        <f>HLOOKUP(L$1,program!$E144:$J145,2,FALSE)</f>
        <v>SSD (Sosyal Seçmeli Dersler)</v>
      </c>
      <c r="M144" s="5" t="str">
        <f>HLOOKUP(M$1,program!$E144:$J145,2,FALSE)</f>
        <v>SSD (Sosyal Seçmeli Dersler)</v>
      </c>
      <c r="N144" s="5" t="str">
        <f>HLOOKUP(N$1,program!$E144:$J145,2,FALSE)</f>
        <v>SSD (Sosyal Seçmeli Dersler)</v>
      </c>
      <c r="O144" s="5" t="str">
        <f>HLOOKUP(O$1,program!$E144:$J145,2,FALSE)</f>
        <v>SSD (Sosyal Seçmeli Dersler)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3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TRB212 OSM. TAR. (1451-1566)</v>
      </c>
      <c r="K148" s="5" t="str">
        <f>HLOOKUP(K$1,program!$E148:$J149,2,FALSE)</f>
        <v>TRB212 OSM. TAR. (1451-1566)</v>
      </c>
      <c r="L148" s="5" t="str">
        <f>HLOOKUP(L$1,program!$E148:$J149,2,FALSE)</f>
        <v>TRB212 OSM. TAR. (1451-1566)</v>
      </c>
      <c r="M148" s="5" t="str">
        <f>HLOOKUP(M$1,program!$E148:$J149,2,FALSE)</f>
        <v>TRB212 OSM. TAR. (1451-1566)</v>
      </c>
      <c r="N148" s="5" t="str">
        <f>HLOOKUP(N$1,program!$E148:$J149,2,FALSE)</f>
        <v>TRB212 OSM. TAR. (1451-1566)</v>
      </c>
      <c r="O148" s="5" t="str">
        <f>HLOOKUP(O$1,program!$E148:$J149,2,FALSE)</f>
        <v>TRB212 OSM. TAR. (1451-1566)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3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3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TRB234 ANADOLU BEYLİKLERİ TARİHİ</v>
      </c>
      <c r="K160" s="5" t="str">
        <f>HLOOKUP(K$1,program!$E160:$J161,2,FALSE)</f>
        <v>TRB234 ANADOLU BEYLİKLERİ TARİHİ</v>
      </c>
      <c r="L160" s="5" t="str">
        <f>HLOOKUP(L$1,program!$E160:$J161,2,FALSE)</f>
        <v>TRB234 ANADOLU BEYLİKLERİ TARİHİ</v>
      </c>
      <c r="M160" s="5" t="str">
        <f>HLOOKUP(M$1,program!$E160:$J161,2,FALSE)</f>
        <v>TRB234 ANADOLU BEYLİKLERİ TARİHİ</v>
      </c>
      <c r="N160" s="5" t="str">
        <f>HLOOKUP(N$1,program!$E160:$J161,2,FALSE)</f>
        <v>TRB234 ANADOLU BEYLİKLERİ TARİHİ</v>
      </c>
      <c r="O160" s="5" t="str">
        <f>HLOOKUP(O$1,program!$E160:$J161,2,FALSE)</f>
        <v>TRB234 ANADOLU BEYLİKLERİ TARİHİ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3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TRB306 OSM. TAR. (1789-1918)</v>
      </c>
      <c r="K162" s="5" t="str">
        <f>HLOOKUP(K$1,program!$E162:$J163,2,FALSE)</f>
        <v>TRB306 OSM. TAR. (1789-1918)</v>
      </c>
      <c r="L162" s="5" t="str">
        <f>HLOOKUP(L$1,program!$E162:$J163,2,FALSE)</f>
        <v>TRB306 OSM. TAR. (1789-1918)</v>
      </c>
      <c r="M162" s="5" t="str">
        <f>HLOOKUP(M$1,program!$E162:$J163,2,FALSE)</f>
        <v>TRB306 OSM. TAR. (1789-1918)</v>
      </c>
      <c r="N162" s="5" t="str">
        <f>HLOOKUP(N$1,program!$E162:$J163,2,FALSE)</f>
        <v>TRB306 OSM. TAR. (1789-1918)</v>
      </c>
      <c r="O162" s="5" t="str">
        <f>HLOOKUP(O$1,program!$E162:$J163,2,FALSE)</f>
        <v>TRB306 OSM. TAR. (1789-1918)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3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TRB230 BİZANS TARİHİ</v>
      </c>
      <c r="K166" s="5" t="str">
        <f>HLOOKUP(K$1,program!$E166:$J167,2,FALSE)</f>
        <v>TRB230 BİZANS TARİHİ</v>
      </c>
      <c r="L166" s="5" t="str">
        <f>HLOOKUP(L$1,program!$E166:$J167,2,FALSE)</f>
        <v>TRB230 BİZANS TARİHİ</v>
      </c>
      <c r="M166" s="5" t="str">
        <f>HLOOKUP(M$1,program!$E166:$J167,2,FALSE)</f>
        <v>TRB230 BİZANS TARİHİ</v>
      </c>
      <c r="N166" s="5" t="str">
        <f>HLOOKUP(N$1,program!$E166:$J167,2,FALSE)</f>
        <v>TRB230 BİZANS TARİHİ</v>
      </c>
      <c r="O166" s="5" t="str">
        <f>HLOOKUP(O$1,program!$E166:$J167,2,FALSE)</f>
        <v>TRB230 BİZANS TARİHİ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3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3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3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3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3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3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3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35"/>
      <c r="B1" s="236"/>
      <c r="C1" s="236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3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3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3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3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3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3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3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3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3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3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3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3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3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3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3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3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3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3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3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3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3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3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3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33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3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3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3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3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3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3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3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3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3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3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3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3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3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3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3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3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3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3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3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3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3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3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3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3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3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3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3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3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3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3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3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3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3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3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35"/>
      <c r="B1" s="236"/>
      <c r="C1" s="236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3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3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3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3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3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3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3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3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3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3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3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3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3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3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3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3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3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3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3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3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3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3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3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33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3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3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3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3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3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3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3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3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3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3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3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3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3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3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3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3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3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3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3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3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3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3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3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3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3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3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3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3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3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3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3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3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3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3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35"/>
      <c r="B1" s="236"/>
      <c r="C1" s="236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3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3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TRB330 OSMANLI TARİHİNİN KAYNAKLARI II</v>
      </c>
      <c r="M6" s="5" t="str">
        <f>HLOOKUP(M$1,program!$E6:$J7,2,FALSE)</f>
        <v>TRB330 OSMANLI TARİHİNİN KAYNAKLARI II</v>
      </c>
      <c r="N6" s="5" t="str">
        <f>HLOOKUP(N$1,program!$E6:$J7,2,FALSE)</f>
        <v>TRB330 OSMANLI TARİHİNİN KAYNAKLARI II</v>
      </c>
      <c r="O6" s="5" t="str">
        <f>HLOOKUP(O$1,program!$E6:$J7,2,FALSE)</f>
        <v>TRB330 OSMANLI TARİHİNİN KAYNAKLARI II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3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 xml:space="preserve">TRB202 OSM.TAR.MET. II </v>
      </c>
      <c r="M8" s="5" t="str">
        <f>HLOOKUP(M$1,program!$E8:$J9,2,FALSE)</f>
        <v xml:space="preserve">TRB202 OSM.TAR.MET. II </v>
      </c>
      <c r="N8" s="5" t="str">
        <f>HLOOKUP(N$1,program!$E8:$J9,2,FALSE)</f>
        <v xml:space="preserve">TRB202 OSM.TAR.MET. II </v>
      </c>
      <c r="O8" s="5" t="str">
        <f>HLOOKUP(O$1,program!$E8:$J9,2,FALSE)</f>
        <v xml:space="preserve">TRB202 OSM.TAR.MET. II 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3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TRB430 AVR. MED. TAR. II</v>
      </c>
      <c r="M12" s="5" t="str">
        <f>HLOOKUP(M$1,program!$E12:$J13,2,FALSE)</f>
        <v>TRB430 AVR. MED. TAR. II</v>
      </c>
      <c r="N12" s="5" t="str">
        <f>HLOOKUP(N$1,program!$E12:$J13,2,FALSE)</f>
        <v>TRB430 AVR. MED. TAR. II</v>
      </c>
      <c r="O12" s="5" t="str">
        <f>HLOOKUP(O$1,program!$E12:$J13,2,FALSE)</f>
        <v>TRB430 AVR. MED. TAR. II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3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TRB110 ESKİÇAĞ TARİHİ II</v>
      </c>
      <c r="M16" s="5" t="str">
        <f>HLOOKUP(M$1,program!$E16:$J17,2,FALSE)</f>
        <v>TRB110 ESKİÇAĞ TARİHİ II</v>
      </c>
      <c r="N16" s="5" t="str">
        <f>HLOOKUP(N$1,program!$E16:$J17,2,FALSE)</f>
        <v>TRB110 ESKİÇAĞ TARİHİ II</v>
      </c>
      <c r="O16" s="5" t="str">
        <f>HLOOKUP(O$1,program!$E16:$J17,2,FALSE)</f>
        <v>TRB110 ESKİÇAĞ TARİHİ II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3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3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TRB208 TARİH METOD. II</v>
      </c>
      <c r="M24" s="5" t="str">
        <f>HLOOKUP(M$1,program!$E24:$J25,2,FALSE)</f>
        <v>TRB208 TARİH METOD. II</v>
      </c>
      <c r="N24" s="5" t="str">
        <f>HLOOKUP(N$1,program!$E24:$J25,2,FALSE)</f>
        <v>TRB208 TARİH METOD. II</v>
      </c>
      <c r="O24" s="5" t="str">
        <f>HLOOKUP(O$1,program!$E24:$J25,2,FALSE)</f>
        <v>TRB208 TARİH METOD. II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3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 xml:space="preserve">TRB326 HAÇLI SEFERLERİ TARİHİ </v>
      </c>
      <c r="M28" s="5" t="str">
        <f>HLOOKUP(M$1,program!$E28:$J29,2,FALSE)</f>
        <v xml:space="preserve">TRB326 HAÇLI SEFERLERİ TARİHİ </v>
      </c>
      <c r="N28" s="5" t="str">
        <f>HLOOKUP(N$1,program!$E28:$J29,2,FALSE)</f>
        <v xml:space="preserve">TRB326 HAÇLI SEFERLERİ TARİHİ </v>
      </c>
      <c r="O28" s="5" t="str">
        <f>HLOOKUP(O$1,program!$E28:$J29,2,FALSE)</f>
        <v xml:space="preserve">TRB326 HAÇLI SEFERLERİ TARİHİ 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3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TRB446 BALKAN TARİHİ</v>
      </c>
      <c r="M30" s="5" t="str">
        <f>HLOOKUP(M$1,program!$E30:$J31,2,FALSE)</f>
        <v>TRB446 BALKAN TARİHİ</v>
      </c>
      <c r="N30" s="5" t="str">
        <f>HLOOKUP(N$1,program!$E30:$J31,2,FALSE)</f>
        <v>TRB446 BALKAN TARİHİ</v>
      </c>
      <c r="O30" s="5" t="str">
        <f>HLOOKUP(O$1,program!$E30:$J31,2,FALSE)</f>
        <v>TRB446 BALKAN TARİHİ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3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TBOT102 OSMANLI TÜRKÇESİ II</v>
      </c>
      <c r="M34" s="5" t="str">
        <f>HLOOKUP(M$1,program!$E34:$J35,2,FALSE)</f>
        <v>TBOT102 OSMANLI TÜRKÇESİ II</v>
      </c>
      <c r="N34" s="5" t="str">
        <f>HLOOKUP(N$1,program!$E34:$J35,2,FALSE)</f>
        <v>TBOT102 OSMANLI TÜRKÇESİ II</v>
      </c>
      <c r="O34" s="5" t="str">
        <f>HLOOKUP(O$1,program!$E34:$J35,2,FALSE)</f>
        <v>TBOT102 OSMANLI TÜRKÇESİ II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3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str">
        <f>HLOOKUP(L$1,program!$E38:$J39,2,FALSE)</f>
        <v>TRB224 ÇAĞDAŞ TÜRK DÜN. TAR. II</v>
      </c>
      <c r="M38" s="5" t="str">
        <f>HLOOKUP(M$1,program!$E38:$J39,2,FALSE)</f>
        <v>TRB224 ÇAĞDAŞ TÜRK DÜN. TAR. II</v>
      </c>
      <c r="N38" s="5" t="str">
        <f>HLOOKUP(N$1,program!$E38:$J39,2,FALSE)</f>
        <v>TRB224 ÇAĞDAŞ TÜRK DÜN. TAR. II</v>
      </c>
      <c r="O38" s="5" t="str">
        <f>HLOOKUP(O$1,program!$E38:$J39,2,FALSE)</f>
        <v>TRB224 ÇAĞDAŞ TÜRK DÜN. TAR. II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3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3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RESMİ TATİL</v>
      </c>
      <c r="M46" s="5" t="str">
        <f>HLOOKUP(M$1,program!$E46:$J47,2,FALSE)</f>
        <v>RESMİ TATİL</v>
      </c>
      <c r="N46" s="5" t="str">
        <f>HLOOKUP(N$1,program!$E46:$J47,2,FALSE)</f>
        <v>RESMİ TATİL</v>
      </c>
      <c r="O46" s="5" t="str">
        <f>HLOOKUP(O$1,program!$E46:$J47,2,FALSE)</f>
        <v>RESMİ TATİL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3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RESMİ TATİL</v>
      </c>
      <c r="M48" s="5" t="str">
        <f>HLOOKUP(M$1,program!$E48:$J49,2,FALSE)</f>
        <v>RESMİ TATİL</v>
      </c>
      <c r="N48" s="5" t="str">
        <f>HLOOKUP(N$1,program!$E48:$J49,2,FALSE)</f>
        <v>RESMİ TATİL</v>
      </c>
      <c r="O48" s="5" t="str">
        <f>HLOOKUP(O$1,program!$E48:$J49,2,FALSE)</f>
        <v>RESMİ TATİL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3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RESMİ TATİL</v>
      </c>
      <c r="M50" s="5" t="str">
        <f>HLOOKUP(M$1,program!$E50:$J51,2,FALSE)</f>
        <v>RESMİ TATİL</v>
      </c>
      <c r="N50" s="5" t="str">
        <f>HLOOKUP(N$1,program!$E50:$J51,2,FALSE)</f>
        <v>RESMİ TATİL</v>
      </c>
      <c r="O50" s="5" t="str">
        <f>HLOOKUP(O$1,program!$E50:$J51,2,FALSE)</f>
        <v>RESMİ TATİL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3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RESMİ TATİL</v>
      </c>
      <c r="M52" s="5" t="str">
        <f>HLOOKUP(M$1,program!$E52:$J53,2,FALSE)</f>
        <v>RESMİ TATİL</v>
      </c>
      <c r="N52" s="5" t="str">
        <f>HLOOKUP(N$1,program!$E52:$J53,2,FALSE)</f>
        <v>RESMİ TATİL</v>
      </c>
      <c r="O52" s="5" t="str">
        <f>HLOOKUP(O$1,program!$E52:$J53,2,FALSE)</f>
        <v>RESMİ TATİL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3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str">
        <f>HLOOKUP(L$1,program!$E54:$J55,2,FALSE)</f>
        <v>RESMİ TATİL</v>
      </c>
      <c r="M54" s="5" t="str">
        <f>HLOOKUP(M$1,program!$E54:$J55,2,FALSE)</f>
        <v>RESMİ TATİL</v>
      </c>
      <c r="N54" s="5" t="str">
        <f>HLOOKUP(N$1,program!$E54:$J55,2,FALSE)</f>
        <v>RESMİ TATİL</v>
      </c>
      <c r="O54" s="5" t="str">
        <f>HLOOKUP(O$1,program!$E54:$J55,2,FALSE)</f>
        <v>RESMİ TATİL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3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RESMİ TATİL</v>
      </c>
      <c r="M56" s="5" t="str">
        <f>HLOOKUP(M$1,program!$E56:$J57,2,FALSE)</f>
        <v>RESMİ TATİL</v>
      </c>
      <c r="N56" s="5" t="str">
        <f>HLOOKUP(N$1,program!$E56:$J57,2,FALSE)</f>
        <v>RESMİ TATİL</v>
      </c>
      <c r="O56" s="5" t="str">
        <f>HLOOKUP(O$1,program!$E56:$J57,2,FALSE)</f>
        <v>RESMİ TATİL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3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str">
        <f>HLOOKUP(L$1,program!$E58:$J59,2,FALSE)</f>
        <v>RESMİ TATİL</v>
      </c>
      <c r="M58" s="5" t="str">
        <f>HLOOKUP(M$1,program!$E58:$J59,2,FALSE)</f>
        <v>RESMİ TATİL</v>
      </c>
      <c r="N58" s="5" t="str">
        <f>HLOOKUP(N$1,program!$E58:$J59,2,FALSE)</f>
        <v>RESMİ TATİL</v>
      </c>
      <c r="O58" s="5" t="str">
        <f>HLOOKUP(O$1,program!$E58:$J59,2,FALSE)</f>
        <v>RESMİ TATİL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3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RESMİ TATİL</v>
      </c>
      <c r="M60" s="5" t="str">
        <f>HLOOKUP(M$1,program!$E60:$J61,2,FALSE)</f>
        <v>RESMİ TATİL</v>
      </c>
      <c r="N60" s="5" t="str">
        <f>HLOOKUP(N$1,program!$E60:$J61,2,FALSE)</f>
        <v>RESMİ TATİL</v>
      </c>
      <c r="O60" s="5" t="str">
        <f>HLOOKUP(O$1,program!$E60:$J61,2,FALSE)</f>
        <v>RESMİ TATİL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3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str">
        <f>HLOOKUP(L$1,program!$E62:$J63,2,FALSE)</f>
        <v>RESMİ TATİL</v>
      </c>
      <c r="M62" s="5" t="str">
        <f>HLOOKUP(M$1,program!$E62:$J63,2,FALSE)</f>
        <v>RESMİ TATİL</v>
      </c>
      <c r="N62" s="5" t="str">
        <f>HLOOKUP(N$1,program!$E62:$J63,2,FALSE)</f>
        <v>RESMİ TATİL</v>
      </c>
      <c r="O62" s="5" t="str">
        <f>HLOOKUP(O$1,program!$E62:$J63,2,FALSE)</f>
        <v>RESMİ TATİL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3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RESMİ TATİL</v>
      </c>
      <c r="M64" s="5" t="str">
        <f>HLOOKUP(M$1,program!$E64:$J65,2,FALSE)</f>
        <v>RESMİ TATİL</v>
      </c>
      <c r="N64" s="5" t="str">
        <f>HLOOKUP(N$1,program!$E64:$J65,2,FALSE)</f>
        <v>RESMİ TATİL</v>
      </c>
      <c r="O64" s="5" t="str">
        <f>HLOOKUP(O$1,program!$E64:$J65,2,FALSE)</f>
        <v>RESMİ TATİL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3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str">
        <f>HLOOKUP(L$1,program!$E66:$J67,2,FALSE)</f>
        <v>RESMİ TATİL</v>
      </c>
      <c r="M66" s="5" t="str">
        <f>HLOOKUP(M$1,program!$E66:$J67,2,FALSE)</f>
        <v>RESMİ TATİL</v>
      </c>
      <c r="N66" s="5" t="str">
        <f>HLOOKUP(N$1,program!$E66:$J67,2,FALSE)</f>
        <v>RESMİ TATİL</v>
      </c>
      <c r="O66" s="5" t="str">
        <f>HLOOKUP(O$1,program!$E66:$J67,2,FALSE)</f>
        <v>RESMİ TATİL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33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TRB 104 GENEL TÜRK TAR. II</v>
      </c>
      <c r="M68" s="5" t="str">
        <f>HLOOKUP(M$1,program!$E68:$J69,2,FALSE)</f>
        <v>TRB 104 GENEL TÜRK TAR. II</v>
      </c>
      <c r="N68" s="5" t="str">
        <f>HLOOKUP(N$1,program!$E68:$J69,2,FALSE)</f>
        <v>TRB 104 GENEL TÜRK TAR. II</v>
      </c>
      <c r="O68" s="5" t="str">
        <f>HLOOKUP(O$1,program!$E68:$J69,2,FALSE)</f>
        <v>TRB 104 GENEL TÜRK TAR. II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3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TRB308 TC EKONOMİ TAR.</v>
      </c>
      <c r="M72" s="5" t="str">
        <f>HLOOKUP(M$1,program!$E72:$J73,2,FALSE)</f>
        <v>TRB308 TC EKONOMİ TAR.</v>
      </c>
      <c r="N72" s="5" t="str">
        <f>HLOOKUP(N$1,program!$E72:$J73,2,FALSE)</f>
        <v>TRB308 TC EKONOMİ TAR.</v>
      </c>
      <c r="O72" s="5" t="str">
        <f>HLOOKUP(O$1,program!$E72:$J73,2,FALSE)</f>
        <v>TRB308 TC EKONOMİ TAR.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3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TRB238 ROMA TARİHİ II</v>
      </c>
      <c r="M74" s="5" t="str">
        <f>HLOOKUP(M$1,program!$E74:$J75,2,FALSE)</f>
        <v>TRB238 ROMA TARİHİ II</v>
      </c>
      <c r="N74" s="5" t="str">
        <f>HLOOKUP(N$1,program!$E74:$J75,2,FALSE)</f>
        <v>TRB238 ROMA TARİHİ II</v>
      </c>
      <c r="O74" s="5" t="str">
        <f>HLOOKUP(O$1,program!$E74:$J75,2,FALSE)</f>
        <v>TRB238 ROMA TARİHİ II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3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TRB450 TÜRKİYEDE SEÇ. VE PAR. II</v>
      </c>
      <c r="M78" s="5" t="str">
        <f>HLOOKUP(M$1,program!$E78:$J79,2,FALSE)</f>
        <v>TRB450 TÜRKİYEDE SEÇ. VE PAR. II</v>
      </c>
      <c r="N78" s="5" t="str">
        <f>HLOOKUP(N$1,program!$E78:$J79,2,FALSE)</f>
        <v>TRB450 TÜRKİYEDE SEÇ. VE PAR. II</v>
      </c>
      <c r="O78" s="5" t="str">
        <f>HLOOKUP(O$1,program!$E78:$J79,2,FALSE)</f>
        <v>TRB450 TÜRKİYEDE SEÇ. VE PAR. II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3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TRB340 HELENİSTİK VE ROMA DÖNEMLERİNDE ANADOLU</v>
      </c>
      <c r="M82" s="5" t="str">
        <f>HLOOKUP(M$1,program!$E82:$J83,2,FALSE)</f>
        <v>TRB340 HELENİSTİK VE ROMA DÖNEMLERİNDE ANADOLU</v>
      </c>
      <c r="N82" s="5" t="str">
        <f>HLOOKUP(N$1,program!$E82:$J83,2,FALSE)</f>
        <v>TRB340 HELENİSTİK VE ROMA DÖNEMLERİNDE ANADOLU</v>
      </c>
      <c r="O82" s="5" t="str">
        <f>HLOOKUP(O$1,program!$E82:$J83,2,FALSE)</f>
        <v>TRB340 HELENİSTİK VE ROMA DÖNEMLERİNDE ANADOLU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3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3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3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 xml:space="preserve">TRB204 TÜRK KÜLT. VE MED. II </v>
      </c>
      <c r="M94" s="5" t="str">
        <f>HLOOKUP(M$1,program!$E94:$J95,2,FALSE)</f>
        <v xml:space="preserve">TRB204 TÜRK KÜLT. VE MED. II </v>
      </c>
      <c r="N94" s="5" t="str">
        <f>HLOOKUP(N$1,program!$E94:$J95,2,FALSE)</f>
        <v xml:space="preserve">TRB204 TÜRK KÜLT. VE MED. II </v>
      </c>
      <c r="O94" s="5" t="str">
        <f>HLOOKUP(O$1,program!$E94:$J95,2,FALSE)</f>
        <v xml:space="preserve">TRB204 TÜRK KÜLT. VE MED. II 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3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TRB348 TÜRK EĞİTİM TARİHİ</v>
      </c>
      <c r="M96" s="5" t="str">
        <f>HLOOKUP(M$1,program!$E96:$J97,2,FALSE)</f>
        <v>TRB348 TÜRK EĞİTİM TARİHİ</v>
      </c>
      <c r="N96" s="5" t="str">
        <f>HLOOKUP(N$1,program!$E96:$J97,2,FALSE)</f>
        <v>TRB348 TÜRK EĞİTİM TARİHİ</v>
      </c>
      <c r="O96" s="5" t="str">
        <f>HLOOKUP(O$1,program!$E96:$J97,2,FALSE)</f>
        <v>TRB348 TÜRK EĞİTİM TARİHİ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3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TRB406 TÜRK YENİLEŞME TARİHİ II</v>
      </c>
      <c r="M100" s="5" t="str">
        <f>HLOOKUP(M$1,program!$E100:$J101,2,FALSE)</f>
        <v>TRB406 TÜRK YENİLEŞME TARİHİ II</v>
      </c>
      <c r="N100" s="5" t="str">
        <f>HLOOKUP(N$1,program!$E100:$J101,2,FALSE)</f>
        <v>TRB406 TÜRK YENİLEŞME TARİHİ II</v>
      </c>
      <c r="O100" s="5" t="str">
        <f>HLOOKUP(O$1,program!$E100:$J101,2,FALSE)</f>
        <v>TRB406 TÜRK YENİLEŞME TARİHİ II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3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TRB210 YENİ VE YAKINÇAĞ AVR. TAR.</v>
      </c>
      <c r="M104" s="5" t="str">
        <f>HLOOKUP(M$1,program!$E104:$J105,2,FALSE)</f>
        <v>TRB210 YENİ VE YAKINÇAĞ AVR. TAR.</v>
      </c>
      <c r="N104" s="5" t="str">
        <f>HLOOKUP(N$1,program!$E104:$J105,2,FALSE)</f>
        <v>TRB210 YENİ VE YAKINÇAĞ AVR. TAR.</v>
      </c>
      <c r="O104" s="5" t="str">
        <f>HLOOKUP(O$1,program!$E104:$J105,2,FALSE)</f>
        <v>TRB210 YENİ VE YAKINÇAĞ AVR. TAR.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3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3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TRB404 2O..YÜZYIL DÜNYA TAR. II</v>
      </c>
      <c r="M112" s="5" t="str">
        <f>HLOOKUP(M$1,program!$E112:$J113,2,FALSE)</f>
        <v>TRB404 2O..YÜZYIL DÜNYA TAR. II</v>
      </c>
      <c r="N112" s="5" t="str">
        <f>HLOOKUP(N$1,program!$E112:$J113,2,FALSE)</f>
        <v>TRB404 2O..YÜZYIL DÜNYA TAR. II</v>
      </c>
      <c r="O112" s="5" t="str">
        <f>HLOOKUP(O$1,program!$E112:$J113,2,FALSE)</f>
        <v>TRB404 2O..YÜZYIL DÜNYA TAR. II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3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 xml:space="preserve">TRB108 İSLAM TARİHİ II </v>
      </c>
      <c r="M116" s="5" t="str">
        <f>HLOOKUP(M$1,program!$E116:$J117,2,FALSE)</f>
        <v xml:space="preserve">TRB108 İSLAM TARİHİ II </v>
      </c>
      <c r="N116" s="5" t="str">
        <f>HLOOKUP(N$1,program!$E116:$J117,2,FALSE)</f>
        <v xml:space="preserve">TRB108 İSLAM TARİHİ II </v>
      </c>
      <c r="O116" s="5" t="str">
        <f>HLOOKUP(O$1,program!$E116:$J117,2,FALSE)</f>
        <v xml:space="preserve">TRB108 İSLAM TARİHİ II 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3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 xml:space="preserve">TRB206 TC. SİYASAL TAR. II </v>
      </c>
      <c r="M118" s="5" t="str">
        <f>HLOOKUP(M$1,program!$E118:$J119,2,FALSE)</f>
        <v xml:space="preserve">TRB206 TC. SİYASAL TAR. II </v>
      </c>
      <c r="N118" s="5" t="str">
        <f>HLOOKUP(N$1,program!$E118:$J119,2,FALSE)</f>
        <v xml:space="preserve">TRB206 TC. SİYASAL TAR. II </v>
      </c>
      <c r="O118" s="5" t="str">
        <f>HLOOKUP(O$1,program!$E118:$J119,2,FALSE)</f>
        <v xml:space="preserve">TRB206 TC. SİYASAL TAR. II 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3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TRB454 OSMANLI İKTİSAT TARİHİ II</v>
      </c>
      <c r="M122" s="5" t="str">
        <f>HLOOKUP(M$1,program!$E122:$J123,2,FALSE)</f>
        <v>TRB454 OSMANLI İKTİSAT TARİHİ II</v>
      </c>
      <c r="N122" s="5" t="str">
        <f>HLOOKUP(N$1,program!$E122:$J123,2,FALSE)</f>
        <v>TRB454 OSMANLI İKTİSAT TARİHİ II</v>
      </c>
      <c r="O122" s="5" t="str">
        <f>HLOOKUP(O$1,program!$E122:$J123,2,FALSE)</f>
        <v>TRB454 OSMANLI İKTİSAT TARİHİ II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3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TRB 304 TARİHİ SAHA ARAŞTIRM.</v>
      </c>
      <c r="M126" s="5" t="str">
        <f>HLOOKUP(M$1,program!$E126:$J127,2,FALSE)</f>
        <v>TRB 304 TARİHİ SAHA ARAŞTIRM.</v>
      </c>
      <c r="N126" s="5" t="str">
        <f>HLOOKUP(N$1,program!$E126:$J127,2,FALSE)</f>
        <v>TRB 304 TARİHİ SAHA ARAŞTIRM.</v>
      </c>
      <c r="O126" s="5" t="str">
        <f>HLOOKUP(O$1,program!$E126:$J127,2,FALSE)</f>
        <v>TRB 304 TARİHİ SAHA ARAŞTIRM.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3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3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TRB402  BİTİRME PROJESİ II</v>
      </c>
      <c r="M134" s="5" t="str">
        <f>HLOOKUP(M$1,program!$E134:$J135,2,FALSE)</f>
        <v>TRB402  BİTİRME PROJESİ II</v>
      </c>
      <c r="N134" s="5" t="str">
        <f>HLOOKUP(N$1,program!$E134:$J135,2,FALSE)</f>
        <v>TRB402  BİTİRME PROJESİ II</v>
      </c>
      <c r="O134" s="5" t="str">
        <f>HLOOKUP(O$1,program!$E134:$J135,2,FALSE)</f>
        <v>TRB402  BİTİRME PROJESİ II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3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TRB302 OSMANLI MÜESSESELERİ TAR.</v>
      </c>
      <c r="M138" s="5" t="str">
        <f>HLOOKUP(M$1,program!$E138:$J139,2,FALSE)</f>
        <v>TRB302 OSMANLI MÜESSESELERİ TAR.</v>
      </c>
      <c r="N138" s="5" t="str">
        <f>HLOOKUP(N$1,program!$E138:$J139,2,FALSE)</f>
        <v>TRB302 OSMANLI MÜESSESELERİ TAR.</v>
      </c>
      <c r="O138" s="5" t="str">
        <f>HLOOKUP(O$1,program!$E138:$J139,2,FALSE)</f>
        <v>TRB302 OSMANLI MÜESSESELERİ TAR.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3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SSD (Sosyal Seçmeli Dersler)</v>
      </c>
      <c r="M140" s="5" t="str">
        <f>HLOOKUP(M$1,program!$E140:$J141,2,FALSE)</f>
        <v>SSD (Sosyal Seçmeli Dersler)</v>
      </c>
      <c r="N140" s="5" t="str">
        <f>HLOOKUP(N$1,program!$E140:$J141,2,FALSE)</f>
        <v>SSD (Sosyal Seçmeli Dersler)</v>
      </c>
      <c r="O140" s="5" t="str">
        <f>HLOOKUP(O$1,program!$E140:$J141,2,FALSE)</f>
        <v>SSD (Sosyal Seçmeli Dersler)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3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str">
        <f>HLOOKUP(L$1,program!$E142:$J143,2,FALSE)</f>
        <v>SSD (Sosyal Seçmeli Dersler)</v>
      </c>
      <c r="M142" s="5" t="str">
        <f>HLOOKUP(M$1,program!$E142:$J143,2,FALSE)</f>
        <v>SSD (Sosyal Seçmeli Dersler)</v>
      </c>
      <c r="N142" s="5" t="str">
        <f>HLOOKUP(N$1,program!$E142:$J143,2,FALSE)</f>
        <v>SSD (Sosyal Seçmeli Dersler)</v>
      </c>
      <c r="O142" s="5" t="str">
        <f>HLOOKUP(O$1,program!$E142:$J143,2,FALSE)</f>
        <v>SSD (Sosyal Seçmeli Dersler)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3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SSD (Sosyal Seçmeli Dersler)</v>
      </c>
      <c r="M144" s="5" t="str">
        <f>HLOOKUP(M$1,program!$E144:$J145,2,FALSE)</f>
        <v>SSD (Sosyal Seçmeli Dersler)</v>
      </c>
      <c r="N144" s="5" t="str">
        <f>HLOOKUP(N$1,program!$E144:$J145,2,FALSE)</f>
        <v>SSD (Sosyal Seçmeli Dersler)</v>
      </c>
      <c r="O144" s="5" t="str">
        <f>HLOOKUP(O$1,program!$E144:$J145,2,FALSE)</f>
        <v>SSD (Sosyal Seçmeli Dersler)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3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TRB212 OSM. TAR. (1451-1566)</v>
      </c>
      <c r="M148" s="5" t="str">
        <f>HLOOKUP(M$1,program!$E148:$J149,2,FALSE)</f>
        <v>TRB212 OSM. TAR. (1451-1566)</v>
      </c>
      <c r="N148" s="5" t="str">
        <f>HLOOKUP(N$1,program!$E148:$J149,2,FALSE)</f>
        <v>TRB212 OSM. TAR. (1451-1566)</v>
      </c>
      <c r="O148" s="5" t="str">
        <f>HLOOKUP(O$1,program!$E148:$J149,2,FALSE)</f>
        <v>TRB212 OSM. TAR. (1451-1566)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3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3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TRB234 ANADOLU BEYLİKLERİ TARİHİ</v>
      </c>
      <c r="M160" s="5" t="str">
        <f>HLOOKUP(M$1,program!$E160:$J161,2,FALSE)</f>
        <v>TRB234 ANADOLU BEYLİKLERİ TARİHİ</v>
      </c>
      <c r="N160" s="5" t="str">
        <f>HLOOKUP(N$1,program!$E160:$J161,2,FALSE)</f>
        <v>TRB234 ANADOLU BEYLİKLERİ TARİHİ</v>
      </c>
      <c r="O160" s="5" t="str">
        <f>HLOOKUP(O$1,program!$E160:$J161,2,FALSE)</f>
        <v>TRB234 ANADOLU BEYLİKLERİ TARİHİ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3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TRB306 OSM. TAR. (1789-1918)</v>
      </c>
      <c r="M162" s="5" t="str">
        <f>HLOOKUP(M$1,program!$E162:$J163,2,FALSE)</f>
        <v>TRB306 OSM. TAR. (1789-1918)</v>
      </c>
      <c r="N162" s="5" t="str">
        <f>HLOOKUP(N$1,program!$E162:$J163,2,FALSE)</f>
        <v>TRB306 OSM. TAR. (1789-1918)</v>
      </c>
      <c r="O162" s="5" t="str">
        <f>HLOOKUP(O$1,program!$E162:$J163,2,FALSE)</f>
        <v>TRB306 OSM. TAR. (1789-1918)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3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TRB230 BİZANS TARİHİ</v>
      </c>
      <c r="M166" s="5" t="str">
        <f>HLOOKUP(M$1,program!$E166:$J167,2,FALSE)</f>
        <v>TRB230 BİZANS TARİHİ</v>
      </c>
      <c r="N166" s="5" t="str">
        <f>HLOOKUP(N$1,program!$E166:$J167,2,FALSE)</f>
        <v>TRB230 BİZANS TARİHİ</v>
      </c>
      <c r="O166" s="5" t="str">
        <f>HLOOKUP(O$1,program!$E166:$J167,2,FALSE)</f>
        <v>TRB230 BİZANS TARİHİ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3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3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3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3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3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3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3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8"/>
  <sheetViews>
    <sheetView tabSelected="1" zoomScaleNormal="100" workbookViewId="0">
      <selection activeCell="D167" sqref="D167"/>
    </sheetView>
  </sheetViews>
  <sheetFormatPr defaultColWidth="17.26953125" defaultRowHeight="15" customHeight="1" x14ac:dyDescent="0.25"/>
  <cols>
    <col min="1" max="1" width="22.1796875" bestFit="1" customWidth="1"/>
    <col min="2" max="2" width="1.81640625" customWidth="1"/>
    <col min="3" max="3" width="6.7265625" bestFit="1" customWidth="1"/>
    <col min="4" max="4" width="49.26953125" bestFit="1" customWidth="1"/>
    <col min="5" max="8" width="6.54296875" bestFit="1" customWidth="1"/>
    <col min="9" max="9" width="16" customWidth="1"/>
    <col min="10" max="10" width="47" bestFit="1" customWidth="1"/>
    <col min="11" max="11" width="6.54296875" bestFit="1" customWidth="1"/>
    <col min="12" max="12" width="3.7265625" customWidth="1"/>
    <col min="13" max="13" width="20.7265625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47" t="s">
        <v>112</v>
      </c>
      <c r="B1" s="249" t="s">
        <v>129</v>
      </c>
      <c r="C1" s="250"/>
      <c r="D1" s="244" t="s">
        <v>130</v>
      </c>
      <c r="E1" s="245"/>
      <c r="F1" s="245"/>
      <c r="G1" s="245"/>
      <c r="H1" s="245"/>
      <c r="I1" s="246"/>
      <c r="J1" s="244" t="s">
        <v>130</v>
      </c>
      <c r="K1" s="245"/>
      <c r="L1" s="245"/>
      <c r="M1" s="245" t="s">
        <v>130</v>
      </c>
      <c r="N1" s="245"/>
      <c r="O1" s="246"/>
    </row>
    <row r="2" spans="1:15" ht="13.5" customHeight="1" thickBot="1" x14ac:dyDescent="0.3">
      <c r="A2" s="248"/>
      <c r="B2" s="251"/>
      <c r="C2" s="252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25">
      <c r="A3" s="239">
        <v>45045</v>
      </c>
      <c r="B3" s="112">
        <v>1</v>
      </c>
      <c r="C3" s="113">
        <v>0.375</v>
      </c>
      <c r="D3" s="198"/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25">
      <c r="A4" s="240"/>
      <c r="B4" s="112"/>
      <c r="C4" s="113"/>
      <c r="D4" s="199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25">
      <c r="A5" s="241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25">
      <c r="A6" s="241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25">
      <c r="A7" s="241"/>
      <c r="B7" s="114">
        <v>2</v>
      </c>
      <c r="C7" s="115">
        <v>0.45833333333333331</v>
      </c>
      <c r="D7" s="206" t="s">
        <v>151</v>
      </c>
      <c r="E7" s="95"/>
      <c r="F7" s="95"/>
      <c r="G7" s="95"/>
      <c r="H7" s="95"/>
      <c r="I7" s="85" t="s">
        <v>152</v>
      </c>
      <c r="J7" s="83"/>
      <c r="K7" s="95"/>
      <c r="L7" s="85"/>
      <c r="M7" s="83"/>
      <c r="N7" s="95"/>
      <c r="O7" s="85"/>
    </row>
    <row r="8" spans="1:15" ht="13.5" hidden="1" customHeight="1" x14ac:dyDescent="0.25">
      <c r="A8" s="241"/>
      <c r="B8" s="114"/>
      <c r="C8" s="115"/>
      <c r="D8" s="198"/>
      <c r="E8" s="95"/>
      <c r="F8" s="95"/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25">
      <c r="A9" s="241"/>
      <c r="B9" s="114">
        <v>3</v>
      </c>
      <c r="C9" s="115">
        <v>0.54166666666666663</v>
      </c>
      <c r="D9" s="206" t="s">
        <v>155</v>
      </c>
      <c r="E9" s="95"/>
      <c r="F9" s="95"/>
      <c r="G9" s="95"/>
      <c r="H9" s="95"/>
      <c r="I9" s="85" t="s">
        <v>156</v>
      </c>
      <c r="J9" s="83"/>
      <c r="K9" s="95"/>
      <c r="L9" s="85"/>
      <c r="M9" s="83"/>
      <c r="N9" s="95"/>
      <c r="O9" s="85"/>
    </row>
    <row r="10" spans="1:15" ht="13.5" hidden="1" customHeight="1" x14ac:dyDescent="0.25">
      <c r="A10" s="241"/>
      <c r="B10" s="114"/>
      <c r="C10" s="116"/>
      <c r="D10" s="83"/>
      <c r="E10" s="102"/>
      <c r="F10" s="102"/>
      <c r="G10" s="102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25">
      <c r="A11" s="241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25">
      <c r="A12" s="241"/>
      <c r="B12" s="114"/>
      <c r="C12" s="116"/>
      <c r="D12" s="83"/>
      <c r="E12" s="86"/>
      <c r="F12" s="86"/>
      <c r="G12" s="86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25">
      <c r="A13" s="241"/>
      <c r="B13" s="114">
        <v>4</v>
      </c>
      <c r="C13" s="116">
        <v>0.625</v>
      </c>
      <c r="D13" s="207" t="s">
        <v>157</v>
      </c>
      <c r="E13" s="101"/>
      <c r="F13" s="101"/>
      <c r="G13" s="101"/>
      <c r="H13" s="101"/>
      <c r="I13" s="85" t="s">
        <v>158</v>
      </c>
      <c r="J13" s="83"/>
      <c r="K13" s="101"/>
      <c r="L13" s="85"/>
      <c r="M13" s="83"/>
      <c r="N13" s="101"/>
      <c r="O13" s="85"/>
    </row>
    <row r="14" spans="1:15" ht="13.5" hidden="1" customHeight="1" x14ac:dyDescent="0.25">
      <c r="A14" s="241"/>
      <c r="B14" s="114"/>
      <c r="C14" s="116"/>
      <c r="D14" s="172"/>
      <c r="E14" s="171"/>
      <c r="F14" s="171"/>
      <c r="G14" s="171"/>
      <c r="H14" s="171"/>
      <c r="I14" s="173"/>
      <c r="J14" s="172"/>
      <c r="K14" s="171"/>
      <c r="L14" s="173"/>
      <c r="M14" s="172"/>
      <c r="N14" s="171"/>
      <c r="O14" s="173"/>
    </row>
    <row r="15" spans="1:15" ht="13.5" hidden="1" customHeight="1" x14ac:dyDescent="0.25">
      <c r="A15" s="241"/>
      <c r="B15" s="114">
        <v>7</v>
      </c>
      <c r="C15" s="116">
        <v>0.66666666666666663</v>
      </c>
      <c r="D15" s="176"/>
      <c r="E15" s="177"/>
      <c r="F15" s="177"/>
      <c r="G15" s="177"/>
      <c r="H15" s="177"/>
      <c r="I15" s="173"/>
      <c r="J15" s="172"/>
      <c r="K15" s="177"/>
      <c r="L15" s="173"/>
      <c r="M15" s="172"/>
      <c r="N15" s="177"/>
      <c r="O15" s="173"/>
    </row>
    <row r="16" spans="1:15" ht="13.5" hidden="1" customHeight="1" x14ac:dyDescent="0.25">
      <c r="A16" s="241"/>
      <c r="B16" s="114"/>
      <c r="C16" s="116"/>
      <c r="D16" s="172"/>
      <c r="E16" s="171"/>
      <c r="F16" s="171"/>
      <c r="G16" s="171"/>
      <c r="H16" s="171"/>
      <c r="I16" s="173"/>
      <c r="J16" s="172"/>
      <c r="K16" s="171"/>
      <c r="L16" s="173"/>
      <c r="M16" s="172"/>
      <c r="N16" s="171"/>
      <c r="O16" s="173"/>
    </row>
    <row r="17" spans="1:15" ht="13.5" customHeight="1" x14ac:dyDescent="0.25">
      <c r="A17" s="241"/>
      <c r="B17" s="114">
        <v>5</v>
      </c>
      <c r="C17" s="116">
        <v>0.66666666666666663</v>
      </c>
      <c r="D17" s="206" t="s">
        <v>159</v>
      </c>
      <c r="E17" s="182"/>
      <c r="F17" s="182"/>
      <c r="G17" s="182"/>
      <c r="H17" s="182"/>
      <c r="I17" s="181" t="s">
        <v>160</v>
      </c>
      <c r="J17" s="180"/>
      <c r="K17" s="182"/>
      <c r="L17" s="181"/>
      <c r="M17" s="180"/>
      <c r="N17" s="182"/>
      <c r="O17" s="181"/>
    </row>
    <row r="18" spans="1:15" ht="13.5" hidden="1" customHeight="1" x14ac:dyDescent="0.25">
      <c r="A18" s="241"/>
      <c r="B18" s="117"/>
      <c r="C18" s="118"/>
      <c r="D18" s="195"/>
      <c r="E18" s="196"/>
      <c r="F18" s="196"/>
      <c r="G18" s="196"/>
      <c r="H18" s="196"/>
      <c r="I18" s="197"/>
      <c r="J18" s="192"/>
      <c r="K18" s="184"/>
      <c r="L18" s="193"/>
      <c r="M18" s="195"/>
      <c r="N18" s="196"/>
      <c r="O18" s="197"/>
    </row>
    <row r="19" spans="1:15" ht="13.5" hidden="1" customHeight="1" x14ac:dyDescent="0.25">
      <c r="A19" s="241"/>
      <c r="B19" s="117">
        <v>9</v>
      </c>
      <c r="C19" s="118">
        <v>0.75</v>
      </c>
      <c r="D19" s="195"/>
      <c r="E19" s="196"/>
      <c r="F19" s="196"/>
      <c r="G19" s="196"/>
      <c r="H19" s="196"/>
      <c r="I19" s="197"/>
      <c r="J19" s="192"/>
      <c r="K19" s="184"/>
      <c r="L19" s="193"/>
      <c r="M19" s="195"/>
      <c r="N19" s="196"/>
      <c r="O19" s="197"/>
    </row>
    <row r="20" spans="1:15" ht="13.5" hidden="1" customHeight="1" x14ac:dyDescent="0.25">
      <c r="A20" s="241"/>
      <c r="B20" s="117"/>
      <c r="C20" s="118"/>
      <c r="D20" s="195"/>
      <c r="E20" s="196"/>
      <c r="F20" s="196"/>
      <c r="G20" s="196"/>
      <c r="H20" s="196"/>
      <c r="I20" s="197"/>
      <c r="J20" s="192"/>
      <c r="K20" s="184"/>
      <c r="L20" s="193"/>
      <c r="M20" s="195"/>
      <c r="N20" s="196"/>
      <c r="O20" s="197"/>
    </row>
    <row r="21" spans="1:15" ht="13.5" customHeight="1" x14ac:dyDescent="0.25">
      <c r="A21" s="241"/>
      <c r="B21" s="117">
        <v>6</v>
      </c>
      <c r="C21" s="118">
        <v>0.70833333333333337</v>
      </c>
      <c r="D21" s="195"/>
      <c r="E21" s="196"/>
      <c r="F21" s="196"/>
      <c r="G21" s="196"/>
      <c r="H21" s="196"/>
      <c r="I21" s="197"/>
      <c r="J21" s="192"/>
      <c r="K21" s="184"/>
      <c r="L21" s="193"/>
      <c r="M21" s="195"/>
      <c r="N21" s="196"/>
      <c r="O21" s="197"/>
    </row>
    <row r="22" spans="1:15" ht="13.5" hidden="1" customHeight="1" x14ac:dyDescent="0.25">
      <c r="A22" s="241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3">
      <c r="A23" s="242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3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25">
      <c r="A25" s="239">
        <f>A3+1</f>
        <v>45046</v>
      </c>
      <c r="B25" s="112">
        <v>1</v>
      </c>
      <c r="C25" s="113">
        <v>0.375</v>
      </c>
      <c r="D25" s="198" t="s">
        <v>161</v>
      </c>
      <c r="E25" s="200"/>
      <c r="F25" s="200"/>
      <c r="G25" s="200"/>
      <c r="H25" s="200"/>
      <c r="I25" s="201" t="s">
        <v>162</v>
      </c>
      <c r="J25" s="198"/>
      <c r="K25" s="200"/>
      <c r="L25" s="201"/>
      <c r="M25" s="198"/>
      <c r="N25" s="200"/>
      <c r="O25" s="201"/>
    </row>
    <row r="26" spans="1:15" ht="13.5" hidden="1" customHeight="1" x14ac:dyDescent="0.25">
      <c r="A26" s="240"/>
      <c r="B26" s="112"/>
      <c r="C26" s="113"/>
      <c r="D26" s="199"/>
      <c r="E26" s="107"/>
      <c r="F26" s="107"/>
      <c r="G26" s="107"/>
      <c r="H26" s="107"/>
      <c r="I26" s="202"/>
      <c r="J26" s="199"/>
      <c r="K26" s="107"/>
      <c r="L26" s="202"/>
      <c r="M26" s="199"/>
      <c r="N26" s="107"/>
      <c r="O26" s="202"/>
    </row>
    <row r="27" spans="1:15" ht="13.5" hidden="1" customHeight="1" x14ac:dyDescent="0.25">
      <c r="A27" s="241"/>
      <c r="B27" s="114">
        <v>2</v>
      </c>
      <c r="C27" s="115">
        <v>0.41666666666666669</v>
      </c>
      <c r="D27" s="126"/>
      <c r="E27" s="203"/>
      <c r="F27" s="203"/>
      <c r="G27" s="203"/>
      <c r="H27" s="203"/>
      <c r="I27" s="127"/>
      <c r="J27" s="126"/>
      <c r="K27" s="203"/>
      <c r="L27" s="127"/>
      <c r="M27" s="126"/>
      <c r="N27" s="203"/>
      <c r="O27" s="127"/>
    </row>
    <row r="28" spans="1:15" ht="13.5" hidden="1" customHeight="1" x14ac:dyDescent="0.25">
      <c r="A28" s="241"/>
      <c r="B28" s="114"/>
      <c r="C28" s="115"/>
      <c r="D28" s="126"/>
      <c r="E28" s="203"/>
      <c r="F28" s="203"/>
      <c r="G28" s="203"/>
      <c r="H28" s="203"/>
      <c r="I28" s="127"/>
      <c r="J28" s="126"/>
      <c r="K28" s="203"/>
      <c r="L28" s="127"/>
      <c r="M28" s="126"/>
      <c r="N28" s="203"/>
      <c r="O28" s="127"/>
    </row>
    <row r="29" spans="1:15" ht="13.5" customHeight="1" x14ac:dyDescent="0.25">
      <c r="A29" s="241"/>
      <c r="B29" s="114">
        <v>2</v>
      </c>
      <c r="C29" s="115">
        <v>0.45833333333333331</v>
      </c>
      <c r="D29" s="126" t="s">
        <v>163</v>
      </c>
      <c r="E29" s="204"/>
      <c r="F29" s="204"/>
      <c r="G29" s="204"/>
      <c r="H29" s="204"/>
      <c r="I29" s="127" t="s">
        <v>158</v>
      </c>
      <c r="J29" s="126"/>
      <c r="K29" s="204"/>
      <c r="L29" s="127"/>
      <c r="M29" s="126"/>
      <c r="N29" s="204"/>
      <c r="O29" s="127"/>
    </row>
    <row r="30" spans="1:15" ht="13.5" hidden="1" customHeight="1" x14ac:dyDescent="0.25">
      <c r="A30" s="241"/>
      <c r="B30" s="114"/>
      <c r="C30" s="115"/>
      <c r="D30" s="126"/>
      <c r="E30" s="204"/>
      <c r="F30" s="204"/>
      <c r="G30" s="204"/>
      <c r="H30" s="204"/>
      <c r="I30" s="127"/>
      <c r="J30" s="126"/>
      <c r="K30" s="204"/>
      <c r="L30" s="127"/>
      <c r="M30" s="126"/>
      <c r="N30" s="204"/>
      <c r="O30" s="127"/>
    </row>
    <row r="31" spans="1:15" ht="13.5" customHeight="1" x14ac:dyDescent="0.25">
      <c r="A31" s="241"/>
      <c r="B31" s="114">
        <v>3</v>
      </c>
      <c r="C31" s="115">
        <v>0.54166666666666663</v>
      </c>
      <c r="D31" s="126" t="s">
        <v>164</v>
      </c>
      <c r="E31" s="204"/>
      <c r="F31" s="204"/>
      <c r="G31" s="204"/>
      <c r="H31" s="204"/>
      <c r="I31" s="127" t="s">
        <v>156</v>
      </c>
      <c r="J31" s="126"/>
      <c r="K31" s="204"/>
      <c r="L31" s="127"/>
      <c r="M31" s="126"/>
      <c r="N31" s="204"/>
      <c r="O31" s="127"/>
    </row>
    <row r="32" spans="1:15" ht="13.5" hidden="1" customHeight="1" x14ac:dyDescent="0.25">
      <c r="A32" s="241"/>
      <c r="B32" s="114"/>
      <c r="C32" s="116"/>
      <c r="D32" s="83"/>
      <c r="E32" s="102"/>
      <c r="F32" s="102"/>
      <c r="G32" s="102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25">
      <c r="A33" s="241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5">
      <c r="A34" s="241"/>
      <c r="B34" s="114"/>
      <c r="C34" s="116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5">
      <c r="A35" s="241"/>
      <c r="B35" s="114">
        <v>4</v>
      </c>
      <c r="C35" s="116">
        <v>0.625</v>
      </c>
      <c r="D35" s="207" t="s">
        <v>174</v>
      </c>
      <c r="E35" s="101"/>
      <c r="F35" s="101"/>
      <c r="G35" s="101"/>
      <c r="H35" s="101"/>
      <c r="I35" s="85" t="s">
        <v>175</v>
      </c>
      <c r="J35" s="83"/>
      <c r="K35" s="101"/>
      <c r="L35" s="85"/>
      <c r="M35" s="83"/>
      <c r="N35" s="101"/>
      <c r="O35" s="85"/>
    </row>
    <row r="36" spans="1:15" ht="13.5" hidden="1" customHeight="1" x14ac:dyDescent="0.25">
      <c r="A36" s="241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25">
      <c r="A37" s="241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25">
      <c r="A38" s="241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25">
      <c r="A39" s="241"/>
      <c r="B39" s="114">
        <v>5</v>
      </c>
      <c r="C39" s="116">
        <v>0.66666666666666663</v>
      </c>
      <c r="D39" s="207" t="s">
        <v>166</v>
      </c>
      <c r="E39" s="95"/>
      <c r="F39" s="95"/>
      <c r="G39" s="95"/>
      <c r="H39" s="95"/>
      <c r="I39" s="85" t="s">
        <v>156</v>
      </c>
      <c r="J39" s="83"/>
      <c r="K39" s="95"/>
      <c r="L39" s="85"/>
      <c r="M39" s="83"/>
      <c r="N39" s="95"/>
      <c r="O39" s="85"/>
    </row>
    <row r="40" spans="1:15" ht="13.5" hidden="1" customHeight="1" x14ac:dyDescent="0.25">
      <c r="A40" s="241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25">
      <c r="A41" s="241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25">
      <c r="A42" s="241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25">
      <c r="A43" s="241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25">
      <c r="A44" s="241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3">
      <c r="A45" s="242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3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thickBot="1" x14ac:dyDescent="0.3">
      <c r="A47" s="239">
        <f>A25+1</f>
        <v>45047</v>
      </c>
      <c r="B47" s="112">
        <v>1</v>
      </c>
      <c r="C47" s="113">
        <v>0.375</v>
      </c>
      <c r="D47" s="219" t="s">
        <v>192</v>
      </c>
      <c r="E47" s="211"/>
      <c r="F47" s="211"/>
      <c r="G47" s="211"/>
      <c r="H47" s="211"/>
      <c r="I47" s="212"/>
      <c r="J47" s="210"/>
      <c r="K47" s="211"/>
      <c r="L47" s="212"/>
      <c r="M47" s="210"/>
      <c r="N47" s="211"/>
      <c r="O47" s="212"/>
    </row>
    <row r="48" spans="1:15" ht="13.5" hidden="1" customHeight="1" x14ac:dyDescent="0.25">
      <c r="A48" s="240"/>
      <c r="B48" s="112"/>
      <c r="C48" s="113"/>
      <c r="D48" s="219" t="s">
        <v>192</v>
      </c>
      <c r="E48" s="214"/>
      <c r="F48" s="214"/>
      <c r="G48" s="214"/>
      <c r="H48" s="214"/>
      <c r="I48" s="215"/>
      <c r="J48" s="213"/>
      <c r="K48" s="214"/>
      <c r="L48" s="215"/>
      <c r="M48" s="213"/>
      <c r="N48" s="214"/>
      <c r="O48" s="215"/>
    </row>
    <row r="49" spans="1:15" ht="13.5" hidden="1" customHeight="1" x14ac:dyDescent="0.25">
      <c r="A49" s="241"/>
      <c r="B49" s="114">
        <v>2</v>
      </c>
      <c r="C49" s="115">
        <v>0.41666666666666669</v>
      </c>
      <c r="D49" s="219" t="s">
        <v>192</v>
      </c>
      <c r="E49" s="159"/>
      <c r="F49" s="159"/>
      <c r="G49" s="159"/>
      <c r="H49" s="159"/>
      <c r="I49" s="160"/>
      <c r="J49" s="161"/>
      <c r="K49" s="159"/>
      <c r="L49" s="160"/>
      <c r="M49" s="161"/>
      <c r="N49" s="159"/>
      <c r="O49" s="160"/>
    </row>
    <row r="50" spans="1:15" ht="13.5" hidden="1" customHeight="1" x14ac:dyDescent="0.25">
      <c r="A50" s="241"/>
      <c r="B50" s="114"/>
      <c r="C50" s="115"/>
      <c r="D50" s="219" t="s">
        <v>192</v>
      </c>
      <c r="E50" s="159"/>
      <c r="F50" s="159"/>
      <c r="G50" s="159"/>
      <c r="H50" s="159"/>
      <c r="I50" s="160"/>
      <c r="J50" s="161"/>
      <c r="K50" s="159"/>
      <c r="L50" s="160"/>
      <c r="M50" s="161"/>
      <c r="N50" s="159"/>
      <c r="O50" s="160"/>
    </row>
    <row r="51" spans="1:15" ht="13.5" customHeight="1" thickBot="1" x14ac:dyDescent="0.3">
      <c r="A51" s="241"/>
      <c r="B51" s="114">
        <v>2</v>
      </c>
      <c r="C51" s="115">
        <v>0.45833333333333331</v>
      </c>
      <c r="D51" s="219" t="s">
        <v>192</v>
      </c>
      <c r="E51" s="194"/>
      <c r="F51" s="194"/>
      <c r="G51" s="194"/>
      <c r="H51" s="194"/>
      <c r="I51" s="160"/>
      <c r="J51" s="161"/>
      <c r="K51" s="194"/>
      <c r="L51" s="160"/>
      <c r="M51" s="161"/>
      <c r="N51" s="194"/>
      <c r="O51" s="160"/>
    </row>
    <row r="52" spans="1:15" ht="13.5" hidden="1" customHeight="1" x14ac:dyDescent="0.25">
      <c r="A52" s="241"/>
      <c r="B52" s="114"/>
      <c r="C52" s="115"/>
      <c r="D52" s="219" t="s">
        <v>192</v>
      </c>
      <c r="E52" s="194"/>
      <c r="F52" s="194"/>
      <c r="G52" s="194"/>
      <c r="H52" s="194"/>
      <c r="I52" s="160"/>
      <c r="J52" s="161"/>
      <c r="K52" s="194"/>
      <c r="L52" s="160"/>
      <c r="M52" s="161"/>
      <c r="N52" s="194"/>
      <c r="O52" s="160"/>
    </row>
    <row r="53" spans="1:15" ht="13.5" customHeight="1" thickBot="1" x14ac:dyDescent="0.3">
      <c r="A53" s="241"/>
      <c r="B53" s="114">
        <v>3</v>
      </c>
      <c r="C53" s="115">
        <v>0.54166666666666663</v>
      </c>
      <c r="D53" s="219" t="s">
        <v>192</v>
      </c>
      <c r="E53" s="194"/>
      <c r="F53" s="194"/>
      <c r="G53" s="194"/>
      <c r="H53" s="194"/>
      <c r="I53" s="160"/>
      <c r="J53" s="161"/>
      <c r="K53" s="174"/>
      <c r="L53" s="173"/>
      <c r="M53" s="161"/>
      <c r="N53" s="194"/>
      <c r="O53" s="160"/>
    </row>
    <row r="54" spans="1:15" ht="13.5" hidden="1" customHeight="1" x14ac:dyDescent="0.25">
      <c r="A54" s="241"/>
      <c r="B54" s="114"/>
      <c r="C54" s="116"/>
      <c r="D54" s="219" t="s">
        <v>192</v>
      </c>
      <c r="E54" s="137"/>
      <c r="F54" s="137"/>
      <c r="G54" s="137"/>
      <c r="H54" s="137"/>
      <c r="I54" s="160"/>
      <c r="J54" s="172"/>
      <c r="K54" s="220"/>
      <c r="L54" s="173"/>
      <c r="M54" s="161"/>
      <c r="N54" s="137"/>
      <c r="O54" s="160"/>
    </row>
    <row r="55" spans="1:15" ht="13.5" hidden="1" customHeight="1" x14ac:dyDescent="0.25">
      <c r="A55" s="241"/>
      <c r="B55" s="114">
        <v>5</v>
      </c>
      <c r="C55" s="116">
        <v>0.58333333333333337</v>
      </c>
      <c r="D55" s="219" t="s">
        <v>192</v>
      </c>
      <c r="E55" s="175"/>
      <c r="F55" s="175"/>
      <c r="G55" s="175"/>
      <c r="H55" s="175"/>
      <c r="I55" s="173"/>
      <c r="J55" s="172"/>
      <c r="K55" s="175"/>
      <c r="L55" s="173"/>
      <c r="M55" s="172"/>
      <c r="N55" s="175"/>
      <c r="O55" s="173"/>
    </row>
    <row r="56" spans="1:15" ht="13.5" hidden="1" customHeight="1" x14ac:dyDescent="0.25">
      <c r="A56" s="241"/>
      <c r="B56" s="114"/>
      <c r="C56" s="116"/>
      <c r="D56" s="219" t="s">
        <v>192</v>
      </c>
      <c r="E56" s="171"/>
      <c r="F56" s="171"/>
      <c r="G56" s="171"/>
      <c r="H56" s="171"/>
      <c r="I56" s="173"/>
      <c r="J56" s="172"/>
      <c r="K56" s="171"/>
      <c r="L56" s="173"/>
      <c r="M56" s="172"/>
      <c r="N56" s="171"/>
      <c r="O56" s="173"/>
    </row>
    <row r="57" spans="1:15" ht="13.5" customHeight="1" thickBot="1" x14ac:dyDescent="0.3">
      <c r="A57" s="241"/>
      <c r="B57" s="114">
        <v>4</v>
      </c>
      <c r="C57" s="116">
        <v>0.625</v>
      </c>
      <c r="D57" s="219" t="s">
        <v>192</v>
      </c>
      <c r="E57" s="159"/>
      <c r="F57" s="159"/>
      <c r="G57" s="159"/>
      <c r="H57" s="159"/>
      <c r="I57" s="160"/>
      <c r="J57" s="221"/>
      <c r="K57" s="222"/>
      <c r="L57" s="156"/>
      <c r="M57" s="161"/>
      <c r="N57" s="159"/>
      <c r="O57" s="160"/>
    </row>
    <row r="58" spans="1:15" ht="13.5" hidden="1" customHeight="1" x14ac:dyDescent="0.25">
      <c r="A58" s="241"/>
      <c r="B58" s="114"/>
      <c r="C58" s="116"/>
      <c r="D58" s="219" t="s">
        <v>192</v>
      </c>
      <c r="E58" s="214"/>
      <c r="F58" s="214"/>
      <c r="G58" s="214"/>
      <c r="H58" s="214"/>
      <c r="I58" s="160"/>
      <c r="J58" s="221"/>
      <c r="K58" s="154"/>
      <c r="L58" s="156"/>
      <c r="M58" s="161"/>
      <c r="N58" s="214"/>
      <c r="O58" s="160"/>
    </row>
    <row r="59" spans="1:15" ht="13.5" hidden="1" customHeight="1" x14ac:dyDescent="0.25">
      <c r="A59" s="241"/>
      <c r="B59" s="114">
        <v>7</v>
      </c>
      <c r="C59" s="116">
        <v>0.66666666666666663</v>
      </c>
      <c r="D59" s="219" t="s">
        <v>192</v>
      </c>
      <c r="E59" s="216"/>
      <c r="F59" s="216"/>
      <c r="G59" s="216"/>
      <c r="H59" s="216"/>
      <c r="I59" s="160"/>
      <c r="J59" s="221"/>
      <c r="K59" s="158"/>
      <c r="L59" s="156"/>
      <c r="M59" s="161"/>
      <c r="N59" s="216"/>
      <c r="O59" s="160"/>
    </row>
    <row r="60" spans="1:15" ht="13.5" hidden="1" customHeight="1" x14ac:dyDescent="0.25">
      <c r="A60" s="241"/>
      <c r="B60" s="114"/>
      <c r="C60" s="116"/>
      <c r="D60" s="219" t="s">
        <v>192</v>
      </c>
      <c r="E60" s="214"/>
      <c r="F60" s="214"/>
      <c r="G60" s="214"/>
      <c r="H60" s="214"/>
      <c r="I60" s="160"/>
      <c r="J60" s="221"/>
      <c r="K60" s="154"/>
      <c r="L60" s="156"/>
      <c r="M60" s="161"/>
      <c r="N60" s="214"/>
      <c r="O60" s="160"/>
    </row>
    <row r="61" spans="1:15" ht="13.5" customHeight="1" thickBot="1" x14ac:dyDescent="0.3">
      <c r="A61" s="241"/>
      <c r="B61" s="114">
        <v>5</v>
      </c>
      <c r="C61" s="116">
        <v>0.66666666666666663</v>
      </c>
      <c r="D61" s="219" t="s">
        <v>192</v>
      </c>
      <c r="E61" s="217"/>
      <c r="F61" s="217"/>
      <c r="G61" s="217"/>
      <c r="H61" s="217"/>
      <c r="I61" s="218"/>
      <c r="J61" s="221"/>
      <c r="K61" s="223"/>
      <c r="L61" s="156"/>
      <c r="M61" s="224"/>
      <c r="N61" s="217"/>
      <c r="O61" s="218"/>
    </row>
    <row r="62" spans="1:15" ht="13.5" hidden="1" customHeight="1" x14ac:dyDescent="0.25">
      <c r="A62" s="241"/>
      <c r="B62" s="117"/>
      <c r="C62" s="118"/>
      <c r="D62" s="219" t="s">
        <v>192</v>
      </c>
      <c r="E62" s="137"/>
      <c r="F62" s="137"/>
      <c r="G62" s="137"/>
      <c r="H62" s="137"/>
      <c r="I62" s="138"/>
      <c r="J62" s="136"/>
      <c r="K62" s="137"/>
      <c r="L62" s="138"/>
      <c r="M62" s="136"/>
      <c r="N62" s="137"/>
      <c r="O62" s="138"/>
    </row>
    <row r="63" spans="1:15" ht="13.5" hidden="1" customHeight="1" x14ac:dyDescent="0.25">
      <c r="A63" s="241"/>
      <c r="B63" s="117">
        <v>9</v>
      </c>
      <c r="C63" s="118">
        <v>0.75</v>
      </c>
      <c r="D63" s="219" t="s">
        <v>192</v>
      </c>
      <c r="E63" s="137"/>
      <c r="F63" s="137"/>
      <c r="G63" s="137"/>
      <c r="H63" s="137"/>
      <c r="I63" s="138"/>
      <c r="J63" s="136"/>
      <c r="K63" s="137"/>
      <c r="L63" s="138"/>
      <c r="M63" s="136"/>
      <c r="N63" s="137"/>
      <c r="O63" s="138"/>
    </row>
    <row r="64" spans="1:15" ht="13.5" hidden="1" customHeight="1" x14ac:dyDescent="0.25">
      <c r="A64" s="241"/>
      <c r="B64" s="117"/>
      <c r="C64" s="118"/>
      <c r="D64" s="219" t="s">
        <v>192</v>
      </c>
      <c r="E64" s="137"/>
      <c r="F64" s="137"/>
      <c r="G64" s="137"/>
      <c r="H64" s="137"/>
      <c r="I64" s="138"/>
      <c r="J64" s="136"/>
      <c r="K64" s="137"/>
      <c r="L64" s="138"/>
      <c r="M64" s="136"/>
      <c r="N64" s="137"/>
      <c r="O64" s="138"/>
    </row>
    <row r="65" spans="1:15" ht="13.5" customHeight="1" x14ac:dyDescent="0.25">
      <c r="A65" s="241"/>
      <c r="B65" s="117">
        <v>6</v>
      </c>
      <c r="C65" s="118">
        <v>0.70833333333333337</v>
      </c>
      <c r="D65" s="219" t="s">
        <v>192</v>
      </c>
      <c r="E65" s="137"/>
      <c r="F65" s="137"/>
      <c r="G65" s="137"/>
      <c r="H65" s="137"/>
      <c r="I65" s="138"/>
      <c r="J65" s="136"/>
      <c r="K65" s="137"/>
      <c r="L65" s="138"/>
      <c r="M65" s="136"/>
      <c r="N65" s="137"/>
      <c r="O65" s="138"/>
    </row>
    <row r="66" spans="1:15" ht="13.5" hidden="1" customHeight="1" x14ac:dyDescent="0.25">
      <c r="A66" s="241"/>
      <c r="B66" s="117"/>
      <c r="C66" s="118"/>
      <c r="D66" s="219" t="s">
        <v>192</v>
      </c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3">
      <c r="A67" s="242"/>
      <c r="B67" s="119">
        <v>11</v>
      </c>
      <c r="C67" s="120">
        <v>0.83333333333333337</v>
      </c>
      <c r="D67" s="219" t="s">
        <v>192</v>
      </c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3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25">
      <c r="A69" s="239">
        <f>A47+1</f>
        <v>45048</v>
      </c>
      <c r="B69" s="112">
        <v>1</v>
      </c>
      <c r="C69" s="113">
        <v>0.375</v>
      </c>
      <c r="D69" s="96" t="s">
        <v>153</v>
      </c>
      <c r="E69" s="97"/>
      <c r="F69" s="97"/>
      <c r="G69" s="97"/>
      <c r="H69" s="97"/>
      <c r="I69" s="98" t="s">
        <v>154</v>
      </c>
      <c r="J69" s="96"/>
      <c r="K69" s="97"/>
      <c r="L69" s="98"/>
      <c r="M69" s="96"/>
      <c r="N69" s="97"/>
      <c r="O69" s="98"/>
    </row>
    <row r="70" spans="1:15" ht="13.5" hidden="1" customHeight="1" x14ac:dyDescent="0.25">
      <c r="A70" s="240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25">
      <c r="A71" s="241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25">
      <c r="A72" s="241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25">
      <c r="A73" s="241"/>
      <c r="B73" s="114">
        <v>2</v>
      </c>
      <c r="C73" s="115">
        <v>0.45833333333333331</v>
      </c>
      <c r="D73" s="83" t="s">
        <v>172</v>
      </c>
      <c r="E73" s="95"/>
      <c r="F73" s="95"/>
      <c r="G73" s="95"/>
      <c r="H73" s="95"/>
      <c r="I73" s="85" t="s">
        <v>173</v>
      </c>
      <c r="J73" s="83"/>
      <c r="K73" s="95"/>
      <c r="L73" s="85"/>
      <c r="M73" s="83"/>
      <c r="N73" s="95"/>
      <c r="O73" s="85"/>
    </row>
    <row r="74" spans="1:15" ht="13.5" hidden="1" customHeight="1" x14ac:dyDescent="0.25">
      <c r="A74" s="241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25">
      <c r="A75" s="241"/>
      <c r="B75" s="114">
        <v>3</v>
      </c>
      <c r="C75" s="115">
        <v>0.54166666666666663</v>
      </c>
      <c r="D75" s="78" t="s">
        <v>176</v>
      </c>
      <c r="E75" s="81"/>
      <c r="F75" s="81"/>
      <c r="G75" s="81"/>
      <c r="H75" s="81"/>
      <c r="I75" s="80" t="s">
        <v>177</v>
      </c>
      <c r="J75" s="78"/>
      <c r="K75" s="81"/>
      <c r="L75" s="80"/>
      <c r="M75" s="78"/>
      <c r="N75" s="81"/>
      <c r="O75" s="80"/>
    </row>
    <row r="76" spans="1:15" ht="13.5" hidden="1" customHeight="1" x14ac:dyDescent="0.25">
      <c r="A76" s="241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25">
      <c r="A77" s="241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25">
      <c r="A78" s="241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25">
      <c r="A79" s="241"/>
      <c r="B79" s="114">
        <v>4</v>
      </c>
      <c r="C79" s="116">
        <v>0.625</v>
      </c>
      <c r="D79" s="207" t="s">
        <v>167</v>
      </c>
      <c r="E79" s="101"/>
      <c r="F79" s="101"/>
      <c r="G79" s="101"/>
      <c r="H79" s="101"/>
      <c r="I79" s="85" t="s">
        <v>168</v>
      </c>
      <c r="J79" s="78"/>
      <c r="K79" s="79"/>
      <c r="L79" s="80"/>
      <c r="M79" s="78"/>
      <c r="N79" s="79"/>
      <c r="O79" s="80"/>
    </row>
    <row r="80" spans="1:15" ht="13.5" hidden="1" customHeight="1" x14ac:dyDescent="0.25">
      <c r="A80" s="241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25">
      <c r="A81" s="241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25">
      <c r="A82" s="241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25">
      <c r="A83" s="241"/>
      <c r="B83" s="114">
        <v>5</v>
      </c>
      <c r="C83" s="116">
        <v>0.66666666666666663</v>
      </c>
      <c r="D83" s="209" t="s">
        <v>178</v>
      </c>
      <c r="E83" s="81"/>
      <c r="F83" s="81"/>
      <c r="G83" s="81"/>
      <c r="H83" s="81"/>
      <c r="I83" s="80" t="s">
        <v>177</v>
      </c>
      <c r="J83" s="78"/>
      <c r="K83" s="81"/>
      <c r="L83" s="80"/>
      <c r="M83" s="78"/>
      <c r="N83" s="81"/>
      <c r="O83" s="80"/>
    </row>
    <row r="84" spans="1:15" ht="13.5" hidden="1" customHeight="1" x14ac:dyDescent="0.25">
      <c r="A84" s="241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25">
      <c r="A85" s="241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25">
      <c r="A86" s="241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25">
      <c r="A87" s="241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25">
      <c r="A88" s="241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3">
      <c r="A89" s="242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3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25">
      <c r="A91" s="239">
        <f>A69+1</f>
        <v>45049</v>
      </c>
      <c r="B91" s="112">
        <v>1</v>
      </c>
      <c r="C91" s="113">
        <v>0.375</v>
      </c>
      <c r="D91" s="72" t="s">
        <v>165</v>
      </c>
      <c r="E91" s="73"/>
      <c r="F91" s="73"/>
      <c r="G91" s="73"/>
      <c r="H91" s="73"/>
      <c r="I91" s="74" t="s">
        <v>154</v>
      </c>
      <c r="J91" s="72"/>
      <c r="K91" s="73"/>
      <c r="L91" s="74"/>
      <c r="M91" s="72"/>
      <c r="N91" s="73"/>
      <c r="O91" s="74"/>
    </row>
    <row r="92" spans="1:15" ht="13.5" hidden="1" customHeight="1" x14ac:dyDescent="0.25">
      <c r="A92" s="240"/>
      <c r="B92" s="112"/>
      <c r="C92" s="113"/>
      <c r="D92" s="75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5">
      <c r="A93" s="241"/>
      <c r="B93" s="114">
        <v>2</v>
      </c>
      <c r="C93" s="115">
        <v>0.41666666666666669</v>
      </c>
      <c r="D93" s="78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5">
      <c r="A94" s="241"/>
      <c r="B94" s="114"/>
      <c r="C94" s="115"/>
      <c r="D94" s="78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5">
      <c r="A95" s="241"/>
      <c r="B95" s="114">
        <v>2</v>
      </c>
      <c r="C95" s="115">
        <v>0.45833333333333331</v>
      </c>
      <c r="D95" s="78" t="s">
        <v>194</v>
      </c>
      <c r="E95" s="81"/>
      <c r="F95" s="81"/>
      <c r="G95" s="81"/>
      <c r="H95" s="81"/>
      <c r="I95" s="80" t="s">
        <v>154</v>
      </c>
      <c r="J95" s="78"/>
      <c r="K95" s="81"/>
      <c r="L95" s="80"/>
      <c r="M95" s="78"/>
      <c r="N95" s="81"/>
      <c r="O95" s="80"/>
    </row>
    <row r="96" spans="1:15" ht="13.5" hidden="1" customHeight="1" x14ac:dyDescent="0.25">
      <c r="A96" s="241"/>
      <c r="B96" s="114"/>
      <c r="C96" s="115"/>
      <c r="D96" s="78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5">
      <c r="A97" s="241"/>
      <c r="B97" s="114">
        <v>3</v>
      </c>
      <c r="C97" s="115">
        <v>0.54166666666666663</v>
      </c>
      <c r="D97" s="83" t="s">
        <v>180</v>
      </c>
      <c r="E97" s="95"/>
      <c r="F97" s="95"/>
      <c r="G97" s="95"/>
      <c r="H97" s="95"/>
      <c r="I97" s="85" t="s">
        <v>181</v>
      </c>
      <c r="J97" s="83"/>
      <c r="K97" s="95"/>
      <c r="L97" s="85"/>
      <c r="M97" s="83"/>
      <c r="N97" s="95"/>
      <c r="O97" s="85"/>
    </row>
    <row r="98" spans="1:15" ht="13.5" hidden="1" customHeight="1" x14ac:dyDescent="0.25">
      <c r="A98" s="241"/>
      <c r="B98" s="114"/>
      <c r="C98" s="116"/>
      <c r="D98" s="83"/>
      <c r="E98" s="102"/>
      <c r="F98" s="102"/>
      <c r="G98" s="102"/>
      <c r="H98" s="102"/>
      <c r="I98" s="85"/>
      <c r="J98" s="83"/>
      <c r="K98" s="102"/>
      <c r="L98" s="85"/>
      <c r="M98" s="83"/>
      <c r="N98" s="102"/>
      <c r="O98" s="85"/>
    </row>
    <row r="99" spans="1:15" ht="13.5" hidden="1" customHeight="1" x14ac:dyDescent="0.25">
      <c r="A99" s="241"/>
      <c r="B99" s="114">
        <v>5</v>
      </c>
      <c r="C99" s="116">
        <v>0.58333333333333337</v>
      </c>
      <c r="D99" s="83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25">
      <c r="A100" s="241"/>
      <c r="B100" s="114"/>
      <c r="C100" s="116"/>
      <c r="D100" s="83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25">
      <c r="A101" s="241"/>
      <c r="B101" s="114">
        <v>4</v>
      </c>
      <c r="C101" s="116">
        <v>0.625</v>
      </c>
      <c r="D101" s="83" t="s">
        <v>182</v>
      </c>
      <c r="E101" s="101"/>
      <c r="F101" s="101"/>
      <c r="G101" s="101"/>
      <c r="H101" s="101"/>
      <c r="I101" s="85" t="s">
        <v>173</v>
      </c>
      <c r="J101" s="83"/>
      <c r="K101" s="101"/>
      <c r="L101" s="85"/>
      <c r="M101" s="83"/>
      <c r="N101" s="101"/>
      <c r="O101" s="85"/>
    </row>
    <row r="102" spans="1:15" ht="13.5" hidden="1" customHeight="1" x14ac:dyDescent="0.25">
      <c r="A102" s="241"/>
      <c r="B102" s="114"/>
      <c r="C102" s="116"/>
      <c r="D102" s="83"/>
      <c r="E102" s="86"/>
      <c r="F102" s="86"/>
      <c r="G102" s="86"/>
      <c r="H102" s="86"/>
      <c r="I102" s="85"/>
      <c r="J102" s="83"/>
      <c r="K102" s="86"/>
      <c r="L102" s="85"/>
      <c r="M102" s="83"/>
      <c r="N102" s="86"/>
      <c r="O102" s="85"/>
    </row>
    <row r="103" spans="1:15" ht="13.5" hidden="1" customHeight="1" x14ac:dyDescent="0.25">
      <c r="A103" s="241"/>
      <c r="B103" s="114">
        <v>7</v>
      </c>
      <c r="C103" s="116">
        <v>0.66666666666666663</v>
      </c>
      <c r="D103" s="122"/>
      <c r="E103" s="103"/>
      <c r="F103" s="103"/>
      <c r="G103" s="103"/>
      <c r="H103" s="103"/>
      <c r="I103" s="85"/>
      <c r="J103" s="83"/>
      <c r="K103" s="103"/>
      <c r="L103" s="85"/>
      <c r="M103" s="83"/>
      <c r="N103" s="103"/>
      <c r="O103" s="85"/>
    </row>
    <row r="104" spans="1:15" ht="13.5" hidden="1" customHeight="1" x14ac:dyDescent="0.25">
      <c r="A104" s="241"/>
      <c r="B104" s="114"/>
      <c r="C104" s="116"/>
      <c r="D104" s="83"/>
      <c r="E104" s="86"/>
      <c r="F104" s="86"/>
      <c r="G104" s="86"/>
      <c r="H104" s="86"/>
      <c r="I104" s="85"/>
      <c r="J104" s="83"/>
      <c r="K104" s="86"/>
      <c r="L104" s="85"/>
      <c r="M104" s="83"/>
      <c r="N104" s="86"/>
      <c r="O104" s="85"/>
    </row>
    <row r="105" spans="1:15" ht="13.5" customHeight="1" x14ac:dyDescent="0.25">
      <c r="A105" s="241"/>
      <c r="B105" s="114">
        <v>5</v>
      </c>
      <c r="C105" s="116">
        <v>0.66666666666666663</v>
      </c>
      <c r="D105" s="83" t="s">
        <v>183</v>
      </c>
      <c r="E105" s="95"/>
      <c r="F105" s="95"/>
      <c r="G105" s="95"/>
      <c r="H105" s="95"/>
      <c r="I105" s="85" t="s">
        <v>184</v>
      </c>
      <c r="J105" s="83"/>
      <c r="K105" s="95"/>
      <c r="L105" s="85"/>
      <c r="M105" s="83"/>
      <c r="N105" s="95"/>
      <c r="O105" s="85"/>
    </row>
    <row r="106" spans="1:15" ht="13.5" hidden="1" customHeight="1" x14ac:dyDescent="0.25">
      <c r="A106" s="241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25">
      <c r="A107" s="241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25">
      <c r="A108" s="241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25">
      <c r="A109" s="241"/>
      <c r="B109" s="117">
        <v>6</v>
      </c>
      <c r="C109" s="118">
        <v>0.70833333333333337</v>
      </c>
      <c r="D109" s="89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x14ac:dyDescent="0.25">
      <c r="A110" s="241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3">
      <c r="A111" s="242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3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25">
      <c r="A113" s="239">
        <f>A91+1</f>
        <v>45050</v>
      </c>
      <c r="B113" s="112">
        <v>1</v>
      </c>
      <c r="C113" s="113">
        <v>0.375</v>
      </c>
      <c r="D113" s="72" t="s">
        <v>186</v>
      </c>
      <c r="E113" s="73"/>
      <c r="F113" s="73"/>
      <c r="G113" s="73"/>
      <c r="H113" s="73"/>
      <c r="I113" s="74" t="s">
        <v>168</v>
      </c>
      <c r="J113" s="96"/>
      <c r="K113" s="97"/>
      <c r="L113" s="98"/>
      <c r="M113" s="72"/>
      <c r="N113" s="73"/>
      <c r="O113" s="74"/>
    </row>
    <row r="114" spans="1:15" ht="13.5" hidden="1" customHeight="1" x14ac:dyDescent="0.25">
      <c r="A114" s="240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25">
      <c r="A115" s="241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25">
      <c r="A116" s="241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25">
      <c r="A117" s="241"/>
      <c r="B117" s="114">
        <v>2</v>
      </c>
      <c r="C117" s="115">
        <v>0.45833333333333331</v>
      </c>
      <c r="D117" s="78" t="s">
        <v>205</v>
      </c>
      <c r="E117" s="81"/>
      <c r="F117" s="81"/>
      <c r="G117" s="81"/>
      <c r="H117" s="81"/>
      <c r="I117" s="80" t="s">
        <v>185</v>
      </c>
      <c r="J117" s="83"/>
      <c r="K117" s="95"/>
      <c r="L117" s="85"/>
      <c r="M117" s="78"/>
      <c r="N117" s="81"/>
      <c r="O117" s="80"/>
    </row>
    <row r="118" spans="1:15" ht="13.5" hidden="1" customHeight="1" x14ac:dyDescent="0.25">
      <c r="A118" s="241"/>
      <c r="B118" s="114"/>
      <c r="C118" s="115"/>
      <c r="D118" s="78"/>
      <c r="E118" s="81"/>
      <c r="F118" s="81"/>
      <c r="G118" s="81"/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25">
      <c r="A119" s="241"/>
      <c r="B119" s="114">
        <v>3</v>
      </c>
      <c r="C119" s="115">
        <v>0.54166666666666663</v>
      </c>
      <c r="D119" s="78" t="s">
        <v>187</v>
      </c>
      <c r="E119" s="81"/>
      <c r="F119" s="81"/>
      <c r="G119" s="81"/>
      <c r="H119" s="81"/>
      <c r="I119" s="80" t="s">
        <v>168</v>
      </c>
      <c r="J119" s="83"/>
      <c r="K119" s="95"/>
      <c r="L119" s="85"/>
      <c r="M119" s="78"/>
      <c r="N119" s="81"/>
      <c r="O119" s="80"/>
    </row>
    <row r="120" spans="1:15" ht="13.5" hidden="1" customHeight="1" x14ac:dyDescent="0.25">
      <c r="A120" s="241"/>
      <c r="B120" s="114"/>
      <c r="C120" s="116"/>
      <c r="D120" s="78"/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25">
      <c r="A121" s="241"/>
      <c r="B121" s="114">
        <v>5</v>
      </c>
      <c r="C121" s="116">
        <v>0.58333333333333337</v>
      </c>
      <c r="D121" s="83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25">
      <c r="A122" s="241"/>
      <c r="B122" s="114"/>
      <c r="C122" s="116"/>
      <c r="D122" s="83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25">
      <c r="A123" s="241"/>
      <c r="B123" s="114">
        <v>4</v>
      </c>
      <c r="C123" s="116">
        <v>0.625</v>
      </c>
      <c r="D123" s="209" t="s">
        <v>188</v>
      </c>
      <c r="E123" s="79"/>
      <c r="F123" s="79"/>
      <c r="G123" s="79"/>
      <c r="H123" s="79"/>
      <c r="I123" s="80" t="s">
        <v>184</v>
      </c>
      <c r="J123" s="83"/>
      <c r="K123" s="101"/>
      <c r="L123" s="85"/>
      <c r="M123" s="78"/>
      <c r="N123" s="79"/>
      <c r="O123" s="80"/>
    </row>
    <row r="124" spans="1:15" ht="13.5" hidden="1" customHeight="1" x14ac:dyDescent="0.25">
      <c r="A124" s="241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25">
      <c r="A125" s="241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25">
      <c r="A126" s="241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25">
      <c r="A127" s="241"/>
      <c r="B127" s="114">
        <v>5</v>
      </c>
      <c r="C127" s="116">
        <v>0.66666666666666663</v>
      </c>
      <c r="D127" s="209" t="s">
        <v>189</v>
      </c>
      <c r="E127" s="81"/>
      <c r="F127" s="81"/>
      <c r="G127" s="81"/>
      <c r="H127" s="81"/>
      <c r="I127" s="80" t="s">
        <v>181</v>
      </c>
      <c r="J127" s="83"/>
      <c r="K127" s="95"/>
      <c r="L127" s="85"/>
      <c r="M127" s="78"/>
      <c r="N127" s="81"/>
      <c r="O127" s="80"/>
    </row>
    <row r="128" spans="1:15" ht="13.5" hidden="1" customHeight="1" x14ac:dyDescent="0.25">
      <c r="A128" s="241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25">
      <c r="A129" s="241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25">
      <c r="A130" s="241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25">
      <c r="A131" s="241"/>
      <c r="B131" s="117">
        <v>6</v>
      </c>
      <c r="C131" s="118">
        <v>0.70833333333333337</v>
      </c>
      <c r="D131" s="89"/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25">
      <c r="A132" s="241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3">
      <c r="A133" s="242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3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25">
      <c r="A135" s="239">
        <f>A113+1</f>
        <v>45051</v>
      </c>
      <c r="B135" s="112">
        <v>1</v>
      </c>
      <c r="C135" s="113">
        <v>0.375</v>
      </c>
      <c r="D135" s="72" t="s">
        <v>190</v>
      </c>
      <c r="E135" s="73"/>
      <c r="F135" s="73"/>
      <c r="G135" s="73"/>
      <c r="H135" s="73"/>
      <c r="I135" s="74" t="s">
        <v>191</v>
      </c>
      <c r="J135" s="96"/>
      <c r="K135" s="97"/>
      <c r="L135" s="98"/>
      <c r="M135" s="72"/>
      <c r="N135" s="73"/>
      <c r="O135" s="74"/>
    </row>
    <row r="136" spans="1:15" ht="13.5" hidden="1" customHeight="1" x14ac:dyDescent="0.25">
      <c r="A136" s="240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25">
      <c r="A137" s="241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25">
      <c r="A138" s="241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25">
      <c r="A139" s="241"/>
      <c r="B139" s="114">
        <v>2</v>
      </c>
      <c r="C139" s="115">
        <v>0.45833333333333331</v>
      </c>
      <c r="D139" s="78" t="s">
        <v>193</v>
      </c>
      <c r="E139" s="81"/>
      <c r="F139" s="81"/>
      <c r="G139" s="81"/>
      <c r="H139" s="81"/>
      <c r="I139" s="80" t="s">
        <v>162</v>
      </c>
      <c r="J139" s="83"/>
      <c r="K139" s="95"/>
      <c r="L139" s="85"/>
      <c r="M139" s="78"/>
      <c r="N139" s="81"/>
      <c r="O139" s="80"/>
    </row>
    <row r="140" spans="1:15" ht="13.5" hidden="1" customHeight="1" x14ac:dyDescent="0.25">
      <c r="A140" s="241"/>
      <c r="B140" s="114"/>
      <c r="C140" s="115"/>
      <c r="D140" s="78"/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25">
      <c r="A141" s="241"/>
      <c r="B141" s="114">
        <v>3</v>
      </c>
      <c r="C141" s="115">
        <v>0.54166666666666663</v>
      </c>
      <c r="D141" s="161" t="s">
        <v>134</v>
      </c>
      <c r="E141" s="194"/>
      <c r="F141" s="194"/>
      <c r="G141" s="194"/>
      <c r="H141" s="194"/>
      <c r="I141" s="160"/>
      <c r="J141" s="172"/>
      <c r="K141" s="174"/>
      <c r="L141" s="173"/>
      <c r="M141" s="161"/>
      <c r="N141" s="194"/>
      <c r="O141" s="160"/>
    </row>
    <row r="142" spans="1:15" ht="13.5" hidden="1" customHeight="1" x14ac:dyDescent="0.25">
      <c r="A142" s="241"/>
      <c r="B142" s="114"/>
      <c r="C142" s="116"/>
      <c r="D142" s="161" t="s">
        <v>134</v>
      </c>
      <c r="E142" s="137"/>
      <c r="F142" s="137"/>
      <c r="G142" s="137"/>
      <c r="H142" s="137"/>
      <c r="I142" s="160"/>
      <c r="J142" s="161"/>
      <c r="K142" s="137"/>
      <c r="L142" s="160"/>
      <c r="M142" s="161"/>
      <c r="N142" s="137"/>
      <c r="O142" s="160"/>
    </row>
    <row r="143" spans="1:15" ht="13.5" hidden="1" customHeight="1" x14ac:dyDescent="0.25">
      <c r="A143" s="241"/>
      <c r="B143" s="114">
        <v>5</v>
      </c>
      <c r="C143" s="116">
        <v>0.58333333333333337</v>
      </c>
      <c r="D143" s="161" t="s">
        <v>134</v>
      </c>
      <c r="E143" s="175"/>
      <c r="F143" s="175"/>
      <c r="G143" s="175"/>
      <c r="H143" s="175"/>
      <c r="I143" s="173"/>
      <c r="J143" s="172"/>
      <c r="K143" s="175"/>
      <c r="L143" s="173"/>
      <c r="M143" s="172"/>
      <c r="N143" s="175"/>
      <c r="O143" s="173"/>
    </row>
    <row r="144" spans="1:15" ht="13.5" hidden="1" customHeight="1" x14ac:dyDescent="0.25">
      <c r="A144" s="241"/>
      <c r="B144" s="114"/>
      <c r="C144" s="116"/>
      <c r="D144" s="161" t="s">
        <v>134</v>
      </c>
      <c r="E144" s="171"/>
      <c r="F144" s="171"/>
      <c r="G144" s="171"/>
      <c r="H144" s="171"/>
      <c r="I144" s="173"/>
      <c r="J144" s="172"/>
      <c r="K144" s="171"/>
      <c r="L144" s="173"/>
      <c r="M144" s="172"/>
      <c r="N144" s="171"/>
      <c r="O144" s="173"/>
    </row>
    <row r="145" spans="1:15" ht="13.5" customHeight="1" x14ac:dyDescent="0.25">
      <c r="A145" s="241"/>
      <c r="B145" s="114">
        <v>4</v>
      </c>
      <c r="C145" s="116">
        <v>0.625</v>
      </c>
      <c r="D145" s="161" t="s">
        <v>134</v>
      </c>
      <c r="E145" s="159"/>
      <c r="F145" s="159"/>
      <c r="G145" s="159"/>
      <c r="H145" s="159"/>
      <c r="I145" s="160"/>
      <c r="J145" s="161"/>
      <c r="K145" s="159"/>
      <c r="L145" s="160"/>
      <c r="M145" s="161"/>
      <c r="N145" s="159"/>
      <c r="O145" s="160"/>
    </row>
    <row r="146" spans="1:15" ht="13.5" hidden="1" customHeight="1" x14ac:dyDescent="0.25">
      <c r="A146" s="241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25">
      <c r="A147" s="241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25">
      <c r="A148" s="241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25">
      <c r="A149" s="241"/>
      <c r="B149" s="114">
        <v>5</v>
      </c>
      <c r="C149" s="116">
        <v>0.66666666666666663</v>
      </c>
      <c r="D149" s="209" t="s">
        <v>171</v>
      </c>
      <c r="E149" s="81"/>
      <c r="F149" s="81"/>
      <c r="G149" s="81"/>
      <c r="H149" s="81"/>
      <c r="I149" s="80" t="s">
        <v>152</v>
      </c>
      <c r="J149" s="78"/>
      <c r="K149" s="81"/>
      <c r="L149" s="80"/>
      <c r="M149" s="78"/>
      <c r="N149" s="81"/>
      <c r="O149" s="80"/>
    </row>
    <row r="150" spans="1:15" ht="13.5" hidden="1" customHeight="1" x14ac:dyDescent="0.25">
      <c r="A150" s="241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25">
      <c r="A151" s="241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25">
      <c r="A152" s="241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25">
      <c r="A153" s="241"/>
      <c r="B153" s="117">
        <v>6</v>
      </c>
      <c r="C153" s="118">
        <v>0.70833333333333337</v>
      </c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25">
      <c r="A154" s="241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3">
      <c r="A155" s="242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3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25">
      <c r="A157" s="239">
        <f>A135+1</f>
        <v>45052</v>
      </c>
      <c r="B157" s="112">
        <v>1</v>
      </c>
      <c r="C157" s="113">
        <v>0.375</v>
      </c>
      <c r="D157" s="72"/>
      <c r="E157" s="73"/>
      <c r="F157" s="73"/>
      <c r="G157" s="73"/>
      <c r="H157" s="73"/>
      <c r="I157" s="74"/>
      <c r="J157" s="198"/>
      <c r="K157" s="200"/>
      <c r="L157" s="201"/>
      <c r="M157" s="198"/>
      <c r="N157" s="200"/>
      <c r="O157" s="201"/>
    </row>
    <row r="158" spans="1:15" ht="13.5" hidden="1" customHeight="1" x14ac:dyDescent="0.25">
      <c r="A158" s="240"/>
      <c r="B158" s="112"/>
      <c r="C158" s="113"/>
      <c r="D158" s="75"/>
      <c r="E158" s="76"/>
      <c r="F158" s="76"/>
      <c r="G158" s="76"/>
      <c r="H158" s="76"/>
      <c r="I158" s="77"/>
      <c r="J158" s="199"/>
      <c r="K158" s="107"/>
      <c r="L158" s="202"/>
      <c r="M158" s="199"/>
      <c r="N158" s="107"/>
      <c r="O158" s="202"/>
    </row>
    <row r="159" spans="1:15" ht="13.5" hidden="1" customHeight="1" x14ac:dyDescent="0.25">
      <c r="A159" s="241"/>
      <c r="B159" s="114">
        <v>2</v>
      </c>
      <c r="C159" s="115">
        <v>0.41666666666666669</v>
      </c>
      <c r="D159" s="78"/>
      <c r="E159" s="79"/>
      <c r="F159" s="79"/>
      <c r="G159" s="79"/>
      <c r="H159" s="79"/>
      <c r="I159" s="80"/>
      <c r="J159" s="126"/>
      <c r="K159" s="203"/>
      <c r="L159" s="127"/>
      <c r="M159" s="126"/>
      <c r="N159" s="203"/>
      <c r="O159" s="127"/>
    </row>
    <row r="160" spans="1:15" ht="13.5" hidden="1" customHeight="1" x14ac:dyDescent="0.25">
      <c r="A160" s="241"/>
      <c r="B160" s="114"/>
      <c r="C160" s="115"/>
      <c r="D160" s="78"/>
      <c r="E160" s="79"/>
      <c r="F160" s="79"/>
      <c r="G160" s="79"/>
      <c r="H160" s="79"/>
      <c r="I160" s="80"/>
      <c r="J160" s="126"/>
      <c r="K160" s="203"/>
      <c r="L160" s="127"/>
      <c r="M160" s="126"/>
      <c r="N160" s="203"/>
      <c r="O160" s="127"/>
    </row>
    <row r="161" spans="1:15" ht="13.5" customHeight="1" x14ac:dyDescent="0.25">
      <c r="A161" s="241"/>
      <c r="B161" s="114">
        <v>2</v>
      </c>
      <c r="C161" s="115">
        <v>0.45833333333333331</v>
      </c>
      <c r="D161" s="78" t="s">
        <v>169</v>
      </c>
      <c r="E161" s="81"/>
      <c r="F161" s="81"/>
      <c r="G161" s="81"/>
      <c r="H161" s="81"/>
      <c r="I161" s="80" t="s">
        <v>152</v>
      </c>
      <c r="J161" s="126"/>
      <c r="K161" s="204"/>
      <c r="L161" s="127"/>
      <c r="M161" s="126"/>
      <c r="N161" s="204"/>
      <c r="O161" s="127"/>
    </row>
    <row r="162" spans="1:15" ht="13.5" hidden="1" customHeight="1" x14ac:dyDescent="0.25">
      <c r="A162" s="241"/>
      <c r="B162" s="114"/>
      <c r="C162" s="115"/>
      <c r="D162" s="78"/>
      <c r="E162" s="81"/>
      <c r="F162" s="81"/>
      <c r="G162" s="81"/>
      <c r="H162" s="81"/>
      <c r="I162" s="80"/>
      <c r="J162" s="126"/>
      <c r="K162" s="204"/>
      <c r="L162" s="127"/>
      <c r="M162" s="126"/>
      <c r="N162" s="204"/>
      <c r="O162" s="127"/>
    </row>
    <row r="163" spans="1:15" ht="13.5" customHeight="1" x14ac:dyDescent="0.25">
      <c r="A163" s="241"/>
      <c r="B163" s="114">
        <v>3</v>
      </c>
      <c r="C163" s="115">
        <v>0.54166666666666663</v>
      </c>
      <c r="D163" s="78" t="s">
        <v>170</v>
      </c>
      <c r="E163" s="81"/>
      <c r="F163" s="81"/>
      <c r="G163" s="81"/>
      <c r="H163" s="81"/>
      <c r="I163" s="80" t="s">
        <v>156</v>
      </c>
      <c r="J163" s="126"/>
      <c r="K163" s="204"/>
      <c r="L163" s="127"/>
      <c r="M163" s="126"/>
      <c r="N163" s="204"/>
      <c r="O163" s="127"/>
    </row>
    <row r="164" spans="1:15" ht="13.5" hidden="1" customHeight="1" x14ac:dyDescent="0.25">
      <c r="A164" s="241"/>
      <c r="B164" s="114"/>
      <c r="C164" s="116"/>
      <c r="D164" s="78"/>
      <c r="E164" s="82"/>
      <c r="F164" s="82"/>
      <c r="G164" s="82"/>
      <c r="H164" s="82"/>
      <c r="I164" s="80"/>
      <c r="J164" s="165"/>
      <c r="K164" s="167"/>
      <c r="L164" s="164"/>
      <c r="M164" s="165"/>
      <c r="N164" s="167"/>
      <c r="O164" s="164"/>
    </row>
    <row r="165" spans="1:15" ht="13.5" hidden="1" customHeight="1" x14ac:dyDescent="0.25">
      <c r="A165" s="241"/>
      <c r="B165" s="114">
        <v>5</v>
      </c>
      <c r="C165" s="116">
        <v>0.58333333333333337</v>
      </c>
      <c r="D165" s="83"/>
      <c r="E165" s="84"/>
      <c r="F165" s="84"/>
      <c r="G165" s="84"/>
      <c r="H165" s="84"/>
      <c r="I165" s="85"/>
      <c r="J165" s="165"/>
      <c r="K165" s="178"/>
      <c r="L165" s="164"/>
      <c r="M165" s="165"/>
      <c r="N165" s="178"/>
      <c r="O165" s="164"/>
    </row>
    <row r="166" spans="1:15" ht="13.5" hidden="1" customHeight="1" x14ac:dyDescent="0.25">
      <c r="A166" s="241"/>
      <c r="B166" s="114"/>
      <c r="C166" s="116"/>
      <c r="D166" s="83"/>
      <c r="E166" s="86"/>
      <c r="F166" s="86"/>
      <c r="G166" s="86"/>
      <c r="H166" s="86"/>
      <c r="I166" s="85"/>
      <c r="J166" s="165"/>
      <c r="K166" s="169"/>
      <c r="L166" s="164"/>
      <c r="M166" s="165"/>
      <c r="N166" s="169"/>
      <c r="O166" s="164"/>
    </row>
    <row r="167" spans="1:15" ht="13.5" customHeight="1" x14ac:dyDescent="0.25">
      <c r="A167" s="241"/>
      <c r="B167" s="114">
        <v>4</v>
      </c>
      <c r="C167" s="116">
        <v>0.625</v>
      </c>
      <c r="D167" s="208" t="s">
        <v>179</v>
      </c>
      <c r="E167" s="188"/>
      <c r="F167" s="188"/>
      <c r="G167" s="188"/>
      <c r="H167" s="188"/>
      <c r="I167" s="185" t="s">
        <v>158</v>
      </c>
      <c r="J167" s="165"/>
      <c r="K167" s="170"/>
      <c r="L167" s="164"/>
      <c r="M167" s="165"/>
      <c r="N167" s="170"/>
      <c r="O167" s="164"/>
    </row>
    <row r="168" spans="1:15" ht="13.5" hidden="1" customHeight="1" x14ac:dyDescent="0.25">
      <c r="A168" s="241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25">
      <c r="A169" s="241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25">
      <c r="A170" s="241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25">
      <c r="A171" s="241"/>
      <c r="B171" s="114">
        <v>5</v>
      </c>
      <c r="C171" s="116">
        <v>0.66666666666666663</v>
      </c>
      <c r="D171" s="162"/>
      <c r="E171" s="163"/>
      <c r="F171" s="163"/>
      <c r="G171" s="163"/>
      <c r="H171" s="163"/>
      <c r="I171" s="164"/>
      <c r="J171" s="165"/>
      <c r="K171" s="163"/>
      <c r="L171" s="164"/>
      <c r="M171" s="165"/>
      <c r="N171" s="163"/>
      <c r="O171" s="164"/>
    </row>
    <row r="172" spans="1:15" ht="13.5" hidden="1" customHeight="1" x14ac:dyDescent="0.25">
      <c r="A172" s="241"/>
      <c r="B172" s="117"/>
      <c r="C172" s="118"/>
      <c r="D172" s="166"/>
      <c r="E172" s="167"/>
      <c r="F172" s="167"/>
      <c r="G172" s="167"/>
      <c r="H172" s="167"/>
      <c r="I172" s="168"/>
      <c r="J172" s="166"/>
      <c r="K172" s="167"/>
      <c r="L172" s="168"/>
      <c r="M172" s="166"/>
      <c r="N172" s="167"/>
      <c r="O172" s="168"/>
    </row>
    <row r="173" spans="1:15" ht="13.5" hidden="1" customHeight="1" x14ac:dyDescent="0.25">
      <c r="A173" s="241"/>
      <c r="B173" s="117">
        <v>9</v>
      </c>
      <c r="C173" s="118">
        <v>0.75</v>
      </c>
      <c r="D173" s="166"/>
      <c r="E173" s="167"/>
      <c r="F173" s="167"/>
      <c r="G173" s="167"/>
      <c r="H173" s="167"/>
      <c r="I173" s="168"/>
      <c r="J173" s="166"/>
      <c r="K173" s="167"/>
      <c r="L173" s="168"/>
      <c r="M173" s="166"/>
      <c r="N173" s="167"/>
      <c r="O173" s="168"/>
    </row>
    <row r="174" spans="1:15" ht="13.5" hidden="1" customHeight="1" x14ac:dyDescent="0.25">
      <c r="A174" s="241"/>
      <c r="B174" s="117"/>
      <c r="C174" s="118"/>
      <c r="D174" s="166"/>
      <c r="E174" s="167"/>
      <c r="F174" s="167"/>
      <c r="G174" s="167"/>
      <c r="H174" s="167"/>
      <c r="I174" s="168"/>
      <c r="J174" s="166"/>
      <c r="K174" s="167"/>
      <c r="L174" s="168"/>
      <c r="M174" s="166"/>
      <c r="N174" s="167"/>
      <c r="O174" s="168"/>
    </row>
    <row r="175" spans="1:15" ht="13.5" customHeight="1" x14ac:dyDescent="0.25">
      <c r="A175" s="241"/>
      <c r="B175" s="117">
        <v>6</v>
      </c>
      <c r="C175" s="118">
        <v>0.70833333333333337</v>
      </c>
      <c r="D175" s="166"/>
      <c r="E175" s="167"/>
      <c r="F175" s="167"/>
      <c r="G175" s="167"/>
      <c r="H175" s="167"/>
      <c r="I175" s="168"/>
      <c r="J175" s="166"/>
      <c r="K175" s="167"/>
      <c r="L175" s="168"/>
      <c r="M175" s="166"/>
      <c r="N175" s="167"/>
      <c r="O175" s="168"/>
    </row>
    <row r="176" spans="1:15" ht="13.5" hidden="1" customHeight="1" x14ac:dyDescent="0.25">
      <c r="A176" s="241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3">
      <c r="A177" s="242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3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25">
      <c r="A179" s="239">
        <f>A157+1</f>
        <v>45053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25">
      <c r="A180" s="240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25">
      <c r="A181" s="241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25">
      <c r="A182" s="241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25">
      <c r="A183" s="241"/>
      <c r="B183" s="114">
        <v>2</v>
      </c>
      <c r="C183" s="115">
        <v>0.45833333333333331</v>
      </c>
      <c r="D183" s="83"/>
      <c r="E183" s="95"/>
      <c r="F183" s="95"/>
      <c r="G183" s="95"/>
      <c r="H183" s="95"/>
      <c r="I183" s="85"/>
      <c r="J183" s="83"/>
      <c r="K183" s="95"/>
      <c r="L183" s="85"/>
      <c r="M183" s="83"/>
      <c r="N183" s="95"/>
      <c r="O183" s="85"/>
    </row>
    <row r="184" spans="1:15" ht="13.5" hidden="1" customHeight="1" x14ac:dyDescent="0.25">
      <c r="A184" s="241"/>
      <c r="B184" s="114"/>
      <c r="C184" s="115"/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25">
      <c r="A185" s="241"/>
      <c r="B185" s="114">
        <v>3</v>
      </c>
      <c r="C185" s="115">
        <v>0.54166666666666663</v>
      </c>
      <c r="D185" s="83"/>
      <c r="E185" s="95"/>
      <c r="F185" s="95"/>
      <c r="G185" s="95"/>
      <c r="H185" s="95"/>
      <c r="I185" s="85"/>
      <c r="J185" s="83"/>
      <c r="K185" s="95"/>
      <c r="L185" s="85"/>
      <c r="M185" s="83"/>
      <c r="N185" s="95"/>
      <c r="O185" s="85"/>
    </row>
    <row r="186" spans="1:15" ht="13.5" hidden="1" customHeight="1" x14ac:dyDescent="0.25">
      <c r="A186" s="241"/>
      <c r="B186" s="114"/>
      <c r="C186" s="116"/>
      <c r="D186" s="183"/>
      <c r="E186" s="184"/>
      <c r="F186" s="184"/>
      <c r="G186" s="184"/>
      <c r="H186" s="184"/>
      <c r="I186" s="185"/>
      <c r="J186" s="183"/>
      <c r="K186" s="184"/>
      <c r="L186" s="185"/>
      <c r="M186" s="183"/>
      <c r="N186" s="184"/>
      <c r="O186" s="185"/>
    </row>
    <row r="187" spans="1:15" ht="13.5" hidden="1" customHeight="1" x14ac:dyDescent="0.25">
      <c r="A187" s="241"/>
      <c r="B187" s="114">
        <v>5</v>
      </c>
      <c r="C187" s="116">
        <v>0.58333333333333337</v>
      </c>
      <c r="D187" s="180"/>
      <c r="E187" s="186"/>
      <c r="F187" s="186"/>
      <c r="G187" s="186"/>
      <c r="H187" s="186"/>
      <c r="I187" s="181"/>
      <c r="J187" s="180"/>
      <c r="K187" s="186"/>
      <c r="L187" s="181"/>
      <c r="M187" s="180"/>
      <c r="N187" s="186"/>
      <c r="O187" s="181"/>
    </row>
    <row r="188" spans="1:15" ht="13.5" hidden="1" customHeight="1" x14ac:dyDescent="0.25">
      <c r="A188" s="241"/>
      <c r="B188" s="114"/>
      <c r="C188" s="116"/>
      <c r="D188" s="180"/>
      <c r="E188" s="179"/>
      <c r="F188" s="179"/>
      <c r="G188" s="179"/>
      <c r="H188" s="179"/>
      <c r="I188" s="181"/>
      <c r="J188" s="180"/>
      <c r="K188" s="179"/>
      <c r="L188" s="181"/>
      <c r="M188" s="180"/>
      <c r="N188" s="179"/>
      <c r="O188" s="181"/>
    </row>
    <row r="189" spans="1:15" ht="13.5" customHeight="1" x14ac:dyDescent="0.25">
      <c r="A189" s="241"/>
      <c r="B189" s="114">
        <v>4</v>
      </c>
      <c r="C189" s="116">
        <v>0.625</v>
      </c>
      <c r="D189" s="187"/>
      <c r="E189" s="179"/>
      <c r="F189" s="188"/>
      <c r="G189" s="188"/>
      <c r="H189" s="188"/>
      <c r="I189" s="185"/>
      <c r="J189" s="183"/>
      <c r="K189" s="188"/>
      <c r="L189" s="185"/>
      <c r="M189" s="183"/>
      <c r="N189" s="188"/>
      <c r="O189" s="185"/>
    </row>
    <row r="190" spans="1:15" ht="13.5" hidden="1" customHeight="1" x14ac:dyDescent="0.25">
      <c r="A190" s="241"/>
      <c r="B190" s="114"/>
      <c r="C190" s="116"/>
      <c r="D190" s="183"/>
      <c r="E190" s="189"/>
      <c r="F190" s="189"/>
      <c r="G190" s="189"/>
      <c r="H190" s="189"/>
      <c r="I190" s="185"/>
      <c r="J190" s="183"/>
      <c r="K190" s="189"/>
      <c r="L190" s="185"/>
      <c r="M190" s="183"/>
      <c r="N190" s="189"/>
      <c r="O190" s="185"/>
    </row>
    <row r="191" spans="1:15" ht="13.5" hidden="1" customHeight="1" x14ac:dyDescent="0.25">
      <c r="A191" s="241"/>
      <c r="B191" s="114">
        <v>7</v>
      </c>
      <c r="C191" s="116">
        <v>0.66666666666666663</v>
      </c>
      <c r="D191" s="187"/>
      <c r="E191" s="190"/>
      <c r="F191" s="190"/>
      <c r="G191" s="190"/>
      <c r="H191" s="190"/>
      <c r="I191" s="185"/>
      <c r="J191" s="183"/>
      <c r="K191" s="190"/>
      <c r="L191" s="185"/>
      <c r="M191" s="183"/>
      <c r="N191" s="190"/>
      <c r="O191" s="185"/>
    </row>
    <row r="192" spans="1:15" ht="13.5" hidden="1" customHeight="1" x14ac:dyDescent="0.25">
      <c r="A192" s="241"/>
      <c r="B192" s="114"/>
      <c r="C192" s="116"/>
      <c r="D192" s="183"/>
      <c r="E192" s="189"/>
      <c r="F192" s="189"/>
      <c r="G192" s="189"/>
      <c r="H192" s="189"/>
      <c r="I192" s="185"/>
      <c r="J192" s="183"/>
      <c r="K192" s="189"/>
      <c r="L192" s="185"/>
      <c r="M192" s="183"/>
      <c r="N192" s="189"/>
      <c r="O192" s="185"/>
    </row>
    <row r="193" spans="1:15" ht="13.5" customHeight="1" x14ac:dyDescent="0.25">
      <c r="A193" s="241"/>
      <c r="B193" s="114">
        <v>5</v>
      </c>
      <c r="C193" s="116">
        <v>0.66666666666666663</v>
      </c>
      <c r="D193" s="187"/>
      <c r="E193" s="191"/>
      <c r="F193" s="191"/>
      <c r="G193" s="191"/>
      <c r="H193" s="191"/>
      <c r="I193" s="185"/>
      <c r="J193" s="183"/>
      <c r="K193" s="191"/>
      <c r="L193" s="185"/>
      <c r="M193" s="183"/>
      <c r="N193" s="191"/>
      <c r="O193" s="185"/>
    </row>
    <row r="194" spans="1:15" ht="13.5" hidden="1" customHeight="1" x14ac:dyDescent="0.25">
      <c r="A194" s="241"/>
      <c r="B194" s="117"/>
      <c r="C194" s="118"/>
      <c r="D194" s="192"/>
      <c r="E194" s="184"/>
      <c r="F194" s="184"/>
      <c r="G194" s="184"/>
      <c r="H194" s="184"/>
      <c r="I194" s="193"/>
      <c r="J194" s="192"/>
      <c r="K194" s="184"/>
      <c r="L194" s="193"/>
      <c r="M194" s="192"/>
      <c r="N194" s="184"/>
      <c r="O194" s="193"/>
    </row>
    <row r="195" spans="1:15" ht="13.5" hidden="1" customHeight="1" x14ac:dyDescent="0.25">
      <c r="A195" s="241"/>
      <c r="B195" s="117">
        <v>9</v>
      </c>
      <c r="C195" s="118">
        <v>0.75</v>
      </c>
      <c r="D195" s="192"/>
      <c r="E195" s="184"/>
      <c r="F195" s="184"/>
      <c r="G195" s="184"/>
      <c r="H195" s="184"/>
      <c r="I195" s="193"/>
      <c r="J195" s="192"/>
      <c r="K195" s="184"/>
      <c r="L195" s="193"/>
      <c r="M195" s="192"/>
      <c r="N195" s="184"/>
      <c r="O195" s="193"/>
    </row>
    <row r="196" spans="1:15" ht="13.5" hidden="1" customHeight="1" x14ac:dyDescent="0.25">
      <c r="A196" s="241"/>
      <c r="B196" s="117"/>
      <c r="C196" s="118"/>
      <c r="D196" s="192"/>
      <c r="E196" s="184"/>
      <c r="F196" s="184"/>
      <c r="G196" s="184"/>
      <c r="H196" s="184"/>
      <c r="I196" s="193"/>
      <c r="J196" s="192"/>
      <c r="K196" s="184"/>
      <c r="L196" s="193"/>
      <c r="M196" s="192"/>
      <c r="N196" s="184"/>
      <c r="O196" s="193"/>
    </row>
    <row r="197" spans="1:15" ht="13.5" customHeight="1" x14ac:dyDescent="0.25">
      <c r="A197" s="241"/>
      <c r="B197" s="117">
        <v>6</v>
      </c>
      <c r="C197" s="118">
        <v>0.70833333333333337</v>
      </c>
      <c r="D197" s="192"/>
      <c r="E197" s="184"/>
      <c r="F197" s="184"/>
      <c r="G197" s="184"/>
      <c r="H197" s="184"/>
      <c r="I197" s="193"/>
      <c r="J197" s="192"/>
      <c r="K197" s="184"/>
      <c r="L197" s="193"/>
      <c r="M197" s="192"/>
      <c r="N197" s="184"/>
      <c r="O197" s="193"/>
    </row>
    <row r="198" spans="1:15" ht="13.5" hidden="1" customHeight="1" x14ac:dyDescent="0.25">
      <c r="A198" s="241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3">
      <c r="A199" s="242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x14ac:dyDescent="0.25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25">
      <c r="A201" s="239">
        <f>A179+1</f>
        <v>45054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25">
      <c r="A202" s="240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25">
      <c r="A203" s="241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25">
      <c r="A204" s="241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25">
      <c r="A205" s="241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25">
      <c r="A206" s="241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25">
      <c r="A207" s="241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25">
      <c r="A208" s="241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25">
      <c r="A209" s="241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25">
      <c r="A210" s="241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25">
      <c r="A211" s="241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25">
      <c r="A212" s="241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25">
      <c r="A213" s="241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25">
      <c r="A214" s="241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25">
      <c r="A215" s="241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25">
      <c r="A216" s="241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25">
      <c r="A217" s="241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25">
      <c r="A218" s="241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25">
      <c r="A219" s="241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25">
      <c r="A220" s="241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3">
      <c r="A221" s="242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3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25">
      <c r="A223" s="239">
        <f>A201+1</f>
        <v>45055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25">
      <c r="A224" s="240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25">
      <c r="A225" s="241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25">
      <c r="A226" s="241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25">
      <c r="A227" s="241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25">
      <c r="A228" s="241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25">
      <c r="A229" s="241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25">
      <c r="A230" s="241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25">
      <c r="A231" s="241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25">
      <c r="A232" s="241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25">
      <c r="A233" s="241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25">
      <c r="A234" s="241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25">
      <c r="A235" s="241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25">
      <c r="A236" s="241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25">
      <c r="A237" s="241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25">
      <c r="A238" s="241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25">
      <c r="A239" s="241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25">
      <c r="A240" s="241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25">
      <c r="A241" s="241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25">
      <c r="A242" s="241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3">
      <c r="A243" s="242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3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25">
      <c r="A245" s="239">
        <f>A223+1</f>
        <v>45056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25">
      <c r="A246" s="240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25">
      <c r="A247" s="241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25">
      <c r="A248" s="241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25">
      <c r="A249" s="241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25">
      <c r="A250" s="241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25">
      <c r="A251" s="241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25">
      <c r="A252" s="241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25">
      <c r="A253" s="241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25">
      <c r="A254" s="241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25">
      <c r="A255" s="241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25">
      <c r="A256" s="241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25">
      <c r="A257" s="241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25">
      <c r="A258" s="241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25">
      <c r="A259" s="241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25">
      <c r="A260" s="241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25">
      <c r="A261" s="241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25">
      <c r="A262" s="241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25">
      <c r="A263" s="241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25">
      <c r="A264" s="241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3">
      <c r="A265" s="242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3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25">
      <c r="A267" s="239">
        <f>A245+1</f>
        <v>45057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25">
      <c r="A268" s="240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25">
      <c r="A269" s="241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25">
      <c r="A270" s="241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25">
      <c r="A271" s="241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25">
      <c r="A272" s="241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25">
      <c r="A273" s="241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25">
      <c r="A274" s="241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25">
      <c r="A275" s="241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25">
      <c r="A276" s="241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25">
      <c r="A277" s="241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25">
      <c r="A278" s="241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25">
      <c r="A279" s="241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25">
      <c r="A280" s="241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25">
      <c r="A281" s="241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25">
      <c r="A282" s="241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25">
      <c r="A283" s="241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25">
      <c r="A284" s="241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25">
      <c r="A285" s="241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25">
      <c r="A286" s="241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3">
      <c r="A287" s="242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3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25">
      <c r="A289" s="239">
        <f>A267+1</f>
        <v>45058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25">
      <c r="A290" s="240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25">
      <c r="A291" s="240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25">
      <c r="A292" s="240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25">
      <c r="A293" s="240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25">
      <c r="A294" s="240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25">
      <c r="A295" s="240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25">
      <c r="A296" s="240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25">
      <c r="A297" s="240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25">
      <c r="A298" s="240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25">
      <c r="A299" s="240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25">
      <c r="A300" s="240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25">
      <c r="A301" s="240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25">
      <c r="A302" s="240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25">
      <c r="A303" s="240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25">
      <c r="A304" s="240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25">
      <c r="A305" s="240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25">
      <c r="A306" s="240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25">
      <c r="A307" s="240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25">
      <c r="A308" s="240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3">
      <c r="A309" s="243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25"/>
    <row r="313" spans="1:15" ht="20.25" customHeight="1" x14ac:dyDescent="0.25">
      <c r="A313" s="237" t="s">
        <v>135</v>
      </c>
      <c r="B313" s="238"/>
      <c r="C313" s="238"/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</row>
    <row r="314" spans="1:15" ht="20.25" customHeight="1" x14ac:dyDescent="0.25">
      <c r="A314" s="238"/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</row>
    <row r="315" spans="1:15" ht="19.5" customHeight="1" x14ac:dyDescent="0.25">
      <c r="A315" s="238"/>
      <c r="B315" s="238"/>
      <c r="C315" s="238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</row>
    <row r="316" spans="1:15" ht="19.5" customHeight="1" x14ac:dyDescent="0.25">
      <c r="A316" s="238"/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</row>
    <row r="319" spans="1:15" ht="15" customHeight="1" x14ac:dyDescent="0.25">
      <c r="D319" s="253" t="s">
        <v>136</v>
      </c>
      <c r="E319" s="254"/>
      <c r="F319" s="254"/>
      <c r="G319" s="254"/>
      <c r="H319" s="254"/>
      <c r="I319" s="254"/>
      <c r="J319" s="254"/>
      <c r="K319" s="254"/>
      <c r="L319" s="254"/>
    </row>
    <row r="320" spans="1:15" ht="15" customHeight="1" x14ac:dyDescent="0.25">
      <c r="D320" s="254"/>
      <c r="E320" s="254"/>
      <c r="F320" s="254"/>
      <c r="G320" s="254"/>
      <c r="H320" s="254"/>
      <c r="I320" s="254"/>
      <c r="J320" s="254"/>
      <c r="K320" s="254"/>
      <c r="L320" s="254"/>
    </row>
    <row r="321" spans="4:12" ht="15" customHeight="1" x14ac:dyDescent="0.25">
      <c r="D321" s="255" t="s">
        <v>137</v>
      </c>
      <c r="E321" s="256"/>
      <c r="F321" s="256"/>
      <c r="G321" s="256"/>
      <c r="H321" s="256"/>
      <c r="I321" s="256"/>
      <c r="J321" s="256"/>
      <c r="K321" s="256"/>
      <c r="L321" s="257"/>
    </row>
    <row r="322" spans="4:12" ht="15" customHeight="1" x14ac:dyDescent="0.25">
      <c r="D322" s="258"/>
      <c r="E322" s="259"/>
      <c r="F322" s="259"/>
      <c r="G322" s="259"/>
      <c r="H322" s="259"/>
      <c r="I322" s="259"/>
      <c r="J322" s="259"/>
      <c r="K322" s="259"/>
      <c r="L322" s="260"/>
    </row>
    <row r="323" spans="4:12" ht="15" customHeight="1" x14ac:dyDescent="0.3">
      <c r="D323" s="261"/>
      <c r="E323" s="262"/>
      <c r="F323" s="263"/>
      <c r="G323" s="261" t="s">
        <v>138</v>
      </c>
      <c r="H323" s="262"/>
      <c r="I323" s="205"/>
      <c r="J323" s="261" t="s">
        <v>139</v>
      </c>
      <c r="K323" s="262"/>
      <c r="L323" s="263"/>
    </row>
    <row r="324" spans="4:12" ht="15" customHeight="1" x14ac:dyDescent="0.3">
      <c r="D324" s="264" t="s">
        <v>140</v>
      </c>
      <c r="E324" s="262"/>
      <c r="F324" s="263"/>
      <c r="G324" s="265" t="s">
        <v>141</v>
      </c>
      <c r="H324" s="265"/>
      <c r="I324" s="265"/>
      <c r="J324" s="266" t="s">
        <v>142</v>
      </c>
      <c r="K324" s="266"/>
      <c r="L324" s="267"/>
    </row>
    <row r="325" spans="4:12" ht="15" customHeight="1" x14ac:dyDescent="0.3">
      <c r="D325" s="272" t="s">
        <v>143</v>
      </c>
      <c r="E325" s="262"/>
      <c r="F325" s="263"/>
      <c r="G325" s="265"/>
      <c r="H325" s="265"/>
      <c r="I325" s="265"/>
      <c r="J325" s="268"/>
      <c r="K325" s="268"/>
      <c r="L325" s="269"/>
    </row>
    <row r="326" spans="4:12" ht="15" customHeight="1" x14ac:dyDescent="0.3">
      <c r="D326" s="272" t="s">
        <v>144</v>
      </c>
      <c r="E326" s="262"/>
      <c r="F326" s="263"/>
      <c r="G326" s="265"/>
      <c r="H326" s="265"/>
      <c r="I326" s="265"/>
      <c r="J326" s="268"/>
      <c r="K326" s="268"/>
      <c r="L326" s="269"/>
    </row>
    <row r="327" spans="4:12" ht="15" customHeight="1" x14ac:dyDescent="0.3">
      <c r="D327" s="273" t="s">
        <v>145</v>
      </c>
      <c r="E327" s="273"/>
      <c r="F327" s="273"/>
      <c r="G327" s="265"/>
      <c r="H327" s="265"/>
      <c r="I327" s="265"/>
      <c r="J327" s="270"/>
      <c r="K327" s="270"/>
      <c r="L327" s="271"/>
    </row>
    <row r="328" spans="4:12" ht="15" customHeight="1" x14ac:dyDescent="0.25">
      <c r="D328" s="255" t="s">
        <v>146</v>
      </c>
      <c r="E328" s="274"/>
      <c r="F328" s="274"/>
      <c r="G328" s="274"/>
      <c r="H328" s="274"/>
      <c r="I328" s="274"/>
      <c r="J328" s="274"/>
      <c r="K328" s="274"/>
      <c r="L328" s="275"/>
    </row>
    <row r="329" spans="4:12" ht="15" customHeight="1" x14ac:dyDescent="0.25">
      <c r="D329" s="276"/>
      <c r="E329" s="277"/>
      <c r="F329" s="277"/>
      <c r="G329" s="277"/>
      <c r="H329" s="277"/>
      <c r="I329" s="277"/>
      <c r="J329" s="277"/>
      <c r="K329" s="277"/>
      <c r="L329" s="278"/>
    </row>
    <row r="330" spans="4:12" ht="15" customHeight="1" x14ac:dyDescent="0.3">
      <c r="D330" s="261"/>
      <c r="E330" s="262"/>
      <c r="F330" s="263"/>
      <c r="G330" s="261" t="s">
        <v>138</v>
      </c>
      <c r="H330" s="262"/>
      <c r="I330" s="263"/>
      <c r="J330" s="261" t="s">
        <v>139</v>
      </c>
      <c r="K330" s="262"/>
      <c r="L330" s="263"/>
    </row>
    <row r="331" spans="4:12" ht="15" customHeight="1" x14ac:dyDescent="0.3">
      <c r="D331" s="264" t="s">
        <v>140</v>
      </c>
      <c r="E331" s="279"/>
      <c r="F331" s="280"/>
      <c r="G331" s="281" t="s">
        <v>147</v>
      </c>
      <c r="H331" s="281"/>
      <c r="I331" s="281"/>
      <c r="J331" s="266" t="s">
        <v>142</v>
      </c>
      <c r="K331" s="266"/>
      <c r="L331" s="267"/>
    </row>
    <row r="332" spans="4:12" ht="15" customHeight="1" x14ac:dyDescent="0.3">
      <c r="D332" s="272" t="s">
        <v>143</v>
      </c>
      <c r="E332" s="262"/>
      <c r="F332" s="263"/>
      <c r="G332" s="281"/>
      <c r="H332" s="281"/>
      <c r="I332" s="281"/>
      <c r="J332" s="268"/>
      <c r="K332" s="268"/>
      <c r="L332" s="269"/>
    </row>
    <row r="333" spans="4:12" ht="15" customHeight="1" x14ac:dyDescent="0.3">
      <c r="D333" s="272" t="s">
        <v>144</v>
      </c>
      <c r="E333" s="262"/>
      <c r="F333" s="263"/>
      <c r="G333" s="281"/>
      <c r="H333" s="281"/>
      <c r="I333" s="281"/>
      <c r="J333" s="268"/>
      <c r="K333" s="268"/>
      <c r="L333" s="269"/>
    </row>
    <row r="334" spans="4:12" ht="15" customHeight="1" x14ac:dyDescent="0.3">
      <c r="D334" s="273" t="s">
        <v>145</v>
      </c>
      <c r="E334" s="273"/>
      <c r="F334" s="273"/>
      <c r="G334" s="281"/>
      <c r="H334" s="281"/>
      <c r="I334" s="281"/>
      <c r="J334" s="270"/>
      <c r="K334" s="270"/>
      <c r="L334" s="271"/>
    </row>
    <row r="335" spans="4:12" ht="15" customHeight="1" x14ac:dyDescent="0.25">
      <c r="D335" s="255" t="s">
        <v>148</v>
      </c>
      <c r="E335" s="274"/>
      <c r="F335" s="274"/>
      <c r="G335" s="274"/>
      <c r="H335" s="274"/>
      <c r="I335" s="274"/>
      <c r="J335" s="274"/>
      <c r="K335" s="274"/>
      <c r="L335" s="275"/>
    </row>
    <row r="336" spans="4:12" ht="15" customHeight="1" x14ac:dyDescent="0.25">
      <c r="D336" s="276"/>
      <c r="E336" s="277"/>
      <c r="F336" s="277"/>
      <c r="G336" s="277"/>
      <c r="H336" s="277"/>
      <c r="I336" s="277"/>
      <c r="J336" s="277"/>
      <c r="K336" s="277"/>
      <c r="L336" s="278"/>
    </row>
    <row r="337" spans="4:12" ht="15" customHeight="1" x14ac:dyDescent="0.3">
      <c r="D337" s="261"/>
      <c r="E337" s="262"/>
      <c r="F337" s="263"/>
      <c r="G337" s="261" t="s">
        <v>138</v>
      </c>
      <c r="H337" s="262"/>
      <c r="I337" s="263"/>
      <c r="J337" s="261" t="s">
        <v>139</v>
      </c>
      <c r="K337" s="262"/>
      <c r="L337" s="263"/>
    </row>
    <row r="338" spans="4:12" ht="15" customHeight="1" x14ac:dyDescent="0.3">
      <c r="D338" s="264" t="s">
        <v>140</v>
      </c>
      <c r="E338" s="279"/>
      <c r="F338" s="280"/>
      <c r="G338" s="281" t="s">
        <v>149</v>
      </c>
      <c r="H338" s="281"/>
      <c r="I338" s="281"/>
      <c r="J338" s="266" t="s">
        <v>142</v>
      </c>
      <c r="K338" s="266"/>
      <c r="L338" s="267"/>
    </row>
    <row r="339" spans="4:12" ht="15" customHeight="1" x14ac:dyDescent="0.3">
      <c r="D339" s="272" t="s">
        <v>143</v>
      </c>
      <c r="E339" s="262"/>
      <c r="F339" s="263"/>
      <c r="G339" s="281"/>
      <c r="H339" s="281"/>
      <c r="I339" s="281"/>
      <c r="J339" s="268"/>
      <c r="K339" s="268"/>
      <c r="L339" s="269"/>
    </row>
    <row r="340" spans="4:12" ht="15" customHeight="1" x14ac:dyDescent="0.3">
      <c r="D340" s="272" t="s">
        <v>144</v>
      </c>
      <c r="E340" s="262"/>
      <c r="F340" s="263"/>
      <c r="G340" s="281"/>
      <c r="H340" s="281"/>
      <c r="I340" s="281"/>
      <c r="J340" s="268"/>
      <c r="K340" s="268"/>
      <c r="L340" s="269"/>
    </row>
    <row r="341" spans="4:12" ht="15" customHeight="1" x14ac:dyDescent="0.3">
      <c r="D341" s="273" t="s">
        <v>145</v>
      </c>
      <c r="E341" s="273"/>
      <c r="F341" s="273"/>
      <c r="G341" s="281"/>
      <c r="H341" s="281"/>
      <c r="I341" s="281"/>
      <c r="J341" s="270"/>
      <c r="K341" s="270"/>
      <c r="L341" s="271"/>
    </row>
    <row r="342" spans="4:12" ht="15" customHeight="1" x14ac:dyDescent="0.25">
      <c r="D342" s="290" t="s">
        <v>150</v>
      </c>
      <c r="E342" s="291"/>
      <c r="F342" s="291"/>
      <c r="G342" s="291"/>
      <c r="H342" s="291"/>
      <c r="I342" s="291"/>
      <c r="J342" s="291"/>
      <c r="K342" s="291"/>
      <c r="L342" s="292"/>
    </row>
    <row r="343" spans="4:12" ht="15" customHeight="1" x14ac:dyDescent="0.25">
      <c r="D343" s="293"/>
      <c r="E343" s="294"/>
      <c r="F343" s="294"/>
      <c r="G343" s="294"/>
      <c r="H343" s="294"/>
      <c r="I343" s="294"/>
      <c r="J343" s="294"/>
      <c r="K343" s="294"/>
      <c r="L343" s="295"/>
    </row>
    <row r="344" spans="4:12" ht="15" customHeight="1" thickBot="1" x14ac:dyDescent="0.3"/>
    <row r="345" spans="4:12" ht="21" customHeight="1" thickBot="1" x14ac:dyDescent="0.3">
      <c r="D345" s="287" t="s">
        <v>204</v>
      </c>
      <c r="E345" s="288"/>
      <c r="F345" s="288"/>
      <c r="G345" s="288"/>
      <c r="H345" s="288"/>
      <c r="I345" s="288"/>
      <c r="J345" s="289"/>
    </row>
    <row r="346" spans="4:12" ht="15" customHeight="1" thickBot="1" x14ac:dyDescent="0.35">
      <c r="D346" s="225" t="s">
        <v>195</v>
      </c>
      <c r="E346" s="282" t="s">
        <v>196</v>
      </c>
      <c r="F346" s="283"/>
      <c r="G346" s="283"/>
      <c r="H346" s="283"/>
      <c r="I346" s="283"/>
      <c r="J346" s="227" t="s">
        <v>197</v>
      </c>
    </row>
    <row r="347" spans="4:12" ht="62" customHeight="1" thickBot="1" x14ac:dyDescent="0.3">
      <c r="D347" s="226" t="s">
        <v>198</v>
      </c>
      <c r="E347" s="284" t="s">
        <v>199</v>
      </c>
      <c r="F347" s="285"/>
      <c r="G347" s="285"/>
      <c r="H347" s="285"/>
      <c r="I347" s="286"/>
      <c r="J347" s="228" t="s">
        <v>200</v>
      </c>
    </row>
    <row r="348" spans="4:12" ht="43.5" customHeight="1" thickBot="1" x14ac:dyDescent="0.35">
      <c r="D348" s="229" t="s">
        <v>201</v>
      </c>
      <c r="E348" s="284" t="s">
        <v>202</v>
      </c>
      <c r="F348" s="285"/>
      <c r="G348" s="285"/>
      <c r="H348" s="285"/>
      <c r="I348" s="286"/>
      <c r="J348" s="228" t="s">
        <v>203</v>
      </c>
    </row>
  </sheetData>
  <mergeCells count="56">
    <mergeCell ref="E346:I346"/>
    <mergeCell ref="E347:I347"/>
    <mergeCell ref="E348:I348"/>
    <mergeCell ref="D345:J345"/>
    <mergeCell ref="D342:L343"/>
    <mergeCell ref="D335:L336"/>
    <mergeCell ref="D337:F337"/>
    <mergeCell ref="G337:I337"/>
    <mergeCell ref="J337:L337"/>
    <mergeCell ref="D338:F338"/>
    <mergeCell ref="G338:I341"/>
    <mergeCell ref="J338:L341"/>
    <mergeCell ref="D339:F339"/>
    <mergeCell ref="D340:F340"/>
    <mergeCell ref="D341:F341"/>
    <mergeCell ref="D328:L329"/>
    <mergeCell ref="D330:F330"/>
    <mergeCell ref="G330:I330"/>
    <mergeCell ref="J330:L330"/>
    <mergeCell ref="D331:F331"/>
    <mergeCell ref="G331:I334"/>
    <mergeCell ref="J331:L334"/>
    <mergeCell ref="D332:F332"/>
    <mergeCell ref="D333:F333"/>
    <mergeCell ref="D334:F334"/>
    <mergeCell ref="D324:F324"/>
    <mergeCell ref="G324:I327"/>
    <mergeCell ref="J324:L327"/>
    <mergeCell ref="D325:F325"/>
    <mergeCell ref="D326:F326"/>
    <mergeCell ref="D327:F327"/>
    <mergeCell ref="D319:L320"/>
    <mergeCell ref="D321:L322"/>
    <mergeCell ref="D323:F323"/>
    <mergeCell ref="G323:H323"/>
    <mergeCell ref="J323:L323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313:O316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E179:H199 K157:K177 K3:K23 K179:K199 E201:H221 K201:K221 E223:H243 K223:K243 E245:H265 K245:K265 K267:K287 E3:H23 N25:N45 N47:N67 N69:N89 N91:N111 N113:N133 N135:N155 N157:N177 N179:N199 N201:N221 N223:N243 N245:N265 E267:H287 N3:N23 K135:K155 E157:H177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309" t="s">
        <v>118</v>
      </c>
      <c r="C1" s="236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304">
        <f>Ders_Programı!A3</f>
        <v>45045</v>
      </c>
      <c r="B2" s="300">
        <v>1</v>
      </c>
      <c r="C2" s="308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305"/>
      <c r="B3" s="301"/>
      <c r="C3" s="301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305"/>
      <c r="B4" s="300">
        <v>2</v>
      </c>
      <c r="C4" s="302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305"/>
      <c r="B5" s="301"/>
      <c r="C5" s="301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305"/>
      <c r="B6" s="300">
        <v>3</v>
      </c>
      <c r="C6" s="302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305"/>
      <c r="B7" s="301"/>
      <c r="C7" s="301"/>
      <c r="D7" s="8" t="s">
        <v>117</v>
      </c>
      <c r="E7" s="8" t="str">
        <f>Ders_Programı!D7</f>
        <v>TRB330 OSMANLI TARİHİNİN KAYNAKLARI II</v>
      </c>
      <c r="F7" s="8" t="str">
        <f>Ders_Programı!D7</f>
        <v>TRB330 OSMANLI TARİHİNİN KAYNAKLARI II</v>
      </c>
      <c r="G7" s="8" t="str">
        <f>Ders_Programı!D7</f>
        <v>TRB330 OSMANLI TARİHİNİN KAYNAKLARI II</v>
      </c>
      <c r="H7" s="8" t="str">
        <f>Ders_Programı!D7</f>
        <v>TRB330 OSMANLI TARİHİNİN KAYNAKLARI II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305"/>
      <c r="B8" s="300">
        <v>4</v>
      </c>
      <c r="C8" s="302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305"/>
      <c r="B9" s="301"/>
      <c r="C9" s="301"/>
      <c r="D9" s="8" t="s">
        <v>117</v>
      </c>
      <c r="E9" s="8" t="str">
        <f>Ders_Programı!D9</f>
        <v xml:space="preserve">TRB202 OSM.TAR.MET. II </v>
      </c>
      <c r="F9" s="8" t="str">
        <f>Ders_Programı!D9</f>
        <v xml:space="preserve">TRB202 OSM.TAR.MET. II </v>
      </c>
      <c r="G9" s="8" t="str">
        <f>Ders_Programı!D9</f>
        <v xml:space="preserve">TRB202 OSM.TAR.MET. II </v>
      </c>
      <c r="H9" s="8" t="str">
        <f>Ders_Programı!D9</f>
        <v xml:space="preserve">TRB202 OSM.TAR.MET. II 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305"/>
      <c r="B10" s="300">
        <v>5</v>
      </c>
      <c r="C10" s="302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305"/>
      <c r="B11" s="301"/>
      <c r="C11" s="301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305"/>
      <c r="B12" s="300">
        <v>6</v>
      </c>
      <c r="C12" s="302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305"/>
      <c r="B13" s="301"/>
      <c r="C13" s="301"/>
      <c r="D13" s="8" t="s">
        <v>117</v>
      </c>
      <c r="E13" s="8" t="str">
        <f>Ders_Programı!D13</f>
        <v>TRB430 AVR. MED. TAR. II</v>
      </c>
      <c r="F13" s="8" t="str">
        <f>Ders_Programı!D13</f>
        <v>TRB430 AVR. MED. TAR. II</v>
      </c>
      <c r="G13" s="8" t="str">
        <f>Ders_Programı!D13</f>
        <v>TRB430 AVR. MED. TAR. II</v>
      </c>
      <c r="H13" s="8" t="str">
        <f>Ders_Programı!D13</f>
        <v>TRB430 AVR. MED. TAR. II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305"/>
      <c r="B14" s="300">
        <v>7</v>
      </c>
      <c r="C14" s="302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305"/>
      <c r="B15" s="301"/>
      <c r="C15" s="301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305"/>
      <c r="B16" s="300">
        <v>8</v>
      </c>
      <c r="C16" s="302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305"/>
      <c r="B17" s="301"/>
      <c r="C17" s="301"/>
      <c r="D17" s="8" t="s">
        <v>117</v>
      </c>
      <c r="E17" s="8" t="str">
        <f>Ders_Programı!D17</f>
        <v>TRB110 ESKİÇAĞ TARİHİ II</v>
      </c>
      <c r="F17" s="8" t="str">
        <f>Ders_Programı!D17</f>
        <v>TRB110 ESKİÇAĞ TARİHİ II</v>
      </c>
      <c r="G17" s="8" t="str">
        <f>Ders_Programı!D17</f>
        <v>TRB110 ESKİÇAĞ TARİHİ II</v>
      </c>
      <c r="H17" s="8" t="str">
        <f>Ders_Programı!D17</f>
        <v>TRB110 ESKİÇAĞ TARİHİ II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305"/>
      <c r="B18" s="300">
        <v>9</v>
      </c>
      <c r="C18" s="302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305"/>
      <c r="B19" s="301"/>
      <c r="C19" s="301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305"/>
      <c r="B20" s="300">
        <v>10</v>
      </c>
      <c r="C20" s="302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305"/>
      <c r="B21" s="301"/>
      <c r="C21" s="301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305"/>
      <c r="B22" s="300">
        <v>11</v>
      </c>
      <c r="C22" s="302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306"/>
      <c r="B23" s="301"/>
      <c r="C23" s="301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303">
        <f>A2+1</f>
        <v>45046</v>
      </c>
      <c r="B24" s="298">
        <v>1</v>
      </c>
      <c r="C24" s="299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97"/>
      <c r="B25" s="297"/>
      <c r="C25" s="297"/>
      <c r="D25" s="41" t="s">
        <v>117</v>
      </c>
      <c r="E25" s="41" t="str">
        <f>Ders_Programı!D25</f>
        <v>TRB208 TARİH METOD. II</v>
      </c>
      <c r="F25" s="41" t="str">
        <f>Ders_Programı!D25</f>
        <v>TRB208 TARİH METOD. II</v>
      </c>
      <c r="G25" s="41" t="str">
        <f>Ders_Programı!D25</f>
        <v>TRB208 TARİH METOD. II</v>
      </c>
      <c r="H25" s="41" t="str">
        <f>Ders_Programı!D25</f>
        <v>TRB208 TARİH METOD. II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97"/>
      <c r="B26" s="298">
        <v>2</v>
      </c>
      <c r="C26" s="296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97"/>
      <c r="B27" s="297"/>
      <c r="C27" s="297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97"/>
      <c r="B28" s="298">
        <v>3</v>
      </c>
      <c r="C28" s="296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97"/>
      <c r="B29" s="297"/>
      <c r="C29" s="297"/>
      <c r="D29" s="41" t="s">
        <v>117</v>
      </c>
      <c r="E29" s="41" t="str">
        <f>Ders_Programı!D29</f>
        <v xml:space="preserve">TRB326 HAÇLI SEFERLERİ TARİHİ </v>
      </c>
      <c r="F29" s="41" t="str">
        <f>Ders_Programı!D29</f>
        <v xml:space="preserve">TRB326 HAÇLI SEFERLERİ TARİHİ </v>
      </c>
      <c r="G29" s="41" t="str">
        <f>Ders_Programı!D29</f>
        <v xml:space="preserve">TRB326 HAÇLI SEFERLERİ TARİHİ </v>
      </c>
      <c r="H29" s="41" t="str">
        <f>Ders_Programı!D29</f>
        <v xml:space="preserve">TRB326 HAÇLI SEFERLERİ TARİHİ 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97"/>
      <c r="B30" s="298">
        <v>4</v>
      </c>
      <c r="C30" s="296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97"/>
      <c r="B31" s="297"/>
      <c r="C31" s="297"/>
      <c r="D31" s="41" t="s">
        <v>117</v>
      </c>
      <c r="E31" s="41" t="str">
        <f>Ders_Programı!D31</f>
        <v>TRB446 BALKAN TARİHİ</v>
      </c>
      <c r="F31" s="41" t="str">
        <f>Ders_Programı!D31</f>
        <v>TRB446 BALKAN TARİHİ</v>
      </c>
      <c r="G31" s="41" t="str">
        <f>Ders_Programı!D31</f>
        <v>TRB446 BALKAN TARİHİ</v>
      </c>
      <c r="H31" s="41" t="str">
        <f>Ders_Programı!D31</f>
        <v>TRB446 BALKAN TARİHİ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297"/>
      <c r="B32" s="298">
        <v>5</v>
      </c>
      <c r="C32" s="296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97"/>
      <c r="B33" s="297"/>
      <c r="C33" s="297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97"/>
      <c r="B34" s="298">
        <v>6</v>
      </c>
      <c r="C34" s="296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97"/>
      <c r="B35" s="297"/>
      <c r="C35" s="297"/>
      <c r="D35" s="41" t="s">
        <v>117</v>
      </c>
      <c r="E35" s="41" t="str">
        <f>Ders_Programı!D35</f>
        <v>TBOT102 OSMANLI TÜRKÇESİ II</v>
      </c>
      <c r="F35" s="41" t="str">
        <f>Ders_Programı!D35</f>
        <v>TBOT102 OSMANLI TÜRKÇESİ II</v>
      </c>
      <c r="G35" s="41" t="str">
        <f>Ders_Programı!D35</f>
        <v>TBOT102 OSMANLI TÜRKÇESİ II</v>
      </c>
      <c r="H35" s="41" t="str">
        <f>Ders_Programı!D35</f>
        <v>TBOT102 OSMANLI TÜRKÇESİ II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97"/>
      <c r="B36" s="298">
        <v>7</v>
      </c>
      <c r="C36" s="296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97"/>
      <c r="B37" s="297"/>
      <c r="C37" s="297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97"/>
      <c r="B38" s="298">
        <v>8</v>
      </c>
      <c r="C38" s="296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97"/>
      <c r="B39" s="297"/>
      <c r="C39" s="297"/>
      <c r="D39" s="41" t="s">
        <v>117</v>
      </c>
      <c r="E39" s="41" t="str">
        <f>Ders_Programı!D39</f>
        <v>TRB224 ÇAĞDAŞ TÜRK DÜN. TAR. II</v>
      </c>
      <c r="F39" s="41" t="str">
        <f>Ders_Programı!D39</f>
        <v>TRB224 ÇAĞDAŞ TÜRK DÜN. TAR. II</v>
      </c>
      <c r="G39" s="41" t="str">
        <f>Ders_Programı!D39</f>
        <v>TRB224 ÇAĞDAŞ TÜRK DÜN. TAR. II</v>
      </c>
      <c r="H39" s="41" t="str">
        <f>Ders_Programı!D39</f>
        <v>TRB224 ÇAĞDAŞ TÜRK DÜN. TAR. II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97"/>
      <c r="B40" s="298">
        <v>9</v>
      </c>
      <c r="C40" s="296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97"/>
      <c r="B41" s="297"/>
      <c r="C41" s="297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97"/>
      <c r="B42" s="298">
        <v>10</v>
      </c>
      <c r="C42" s="296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97"/>
      <c r="B43" s="297"/>
      <c r="C43" s="297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97"/>
      <c r="B44" s="298">
        <v>11</v>
      </c>
      <c r="C44" s="296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97"/>
      <c r="B45" s="297"/>
      <c r="C45" s="297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307">
        <f>A24+1</f>
        <v>45047</v>
      </c>
      <c r="B46" s="300">
        <v>1</v>
      </c>
      <c r="C46" s="308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301"/>
      <c r="B47" s="301"/>
      <c r="C47" s="301"/>
      <c r="D47" s="42" t="s">
        <v>117</v>
      </c>
      <c r="E47" s="42" t="str">
        <f>Ders_Programı!D47</f>
        <v>RESMİ TATİL</v>
      </c>
      <c r="F47" s="42" t="str">
        <f>Ders_Programı!D47</f>
        <v>RESMİ TATİL</v>
      </c>
      <c r="G47" s="42" t="str">
        <f>Ders_Programı!D47</f>
        <v>RESMİ TATİL</v>
      </c>
      <c r="H47" s="42" t="str">
        <f>Ders_Programı!D47</f>
        <v>RESMİ TATİL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301"/>
      <c r="B48" s="300">
        <v>2</v>
      </c>
      <c r="C48" s="302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301"/>
      <c r="B49" s="301"/>
      <c r="C49" s="301"/>
      <c r="D49" s="42" t="s">
        <v>117</v>
      </c>
      <c r="E49" s="42" t="str">
        <f>Ders_Programı!D49</f>
        <v>RESMİ TATİL</v>
      </c>
      <c r="F49" s="42" t="str">
        <f>Ders_Programı!D49</f>
        <v>RESMİ TATİL</v>
      </c>
      <c r="G49" s="42" t="str">
        <f>Ders_Programı!D49</f>
        <v>RESMİ TATİL</v>
      </c>
      <c r="H49" s="42" t="str">
        <f>Ders_Programı!D49</f>
        <v>RESMİ TATİL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301"/>
      <c r="B50" s="300">
        <v>3</v>
      </c>
      <c r="C50" s="302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301"/>
      <c r="B51" s="301"/>
      <c r="C51" s="301"/>
      <c r="D51" s="42" t="s">
        <v>117</v>
      </c>
      <c r="E51" s="42" t="str">
        <f>Ders_Programı!D51</f>
        <v>RESMİ TATİL</v>
      </c>
      <c r="F51" s="42" t="str">
        <f>Ders_Programı!D51</f>
        <v>RESMİ TATİL</v>
      </c>
      <c r="G51" s="42" t="str">
        <f>Ders_Programı!D51</f>
        <v>RESMİ TATİL</v>
      </c>
      <c r="H51" s="42" t="str">
        <f>Ders_Programı!D51</f>
        <v>RESMİ TATİL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301"/>
      <c r="B52" s="300">
        <v>4</v>
      </c>
      <c r="C52" s="302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301"/>
      <c r="B53" s="301"/>
      <c r="C53" s="301"/>
      <c r="D53" s="42" t="s">
        <v>117</v>
      </c>
      <c r="E53" s="42" t="str">
        <f>Ders_Programı!D53</f>
        <v>RESMİ TATİL</v>
      </c>
      <c r="F53" s="42" t="str">
        <f>Ders_Programı!D53</f>
        <v>RESMİ TATİL</v>
      </c>
      <c r="G53" s="42" t="str">
        <f>Ders_Programı!D53</f>
        <v>RESMİ TATİL</v>
      </c>
      <c r="H53" s="42" t="str">
        <f>Ders_Programı!D53</f>
        <v>RESMİ TATİL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301"/>
      <c r="B54" s="300">
        <v>5</v>
      </c>
      <c r="C54" s="302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301"/>
      <c r="B55" s="301"/>
      <c r="C55" s="301"/>
      <c r="D55" s="42" t="s">
        <v>117</v>
      </c>
      <c r="E55" s="42" t="str">
        <f>Ders_Programı!D55</f>
        <v>RESMİ TATİL</v>
      </c>
      <c r="F55" s="42" t="str">
        <f>Ders_Programı!D55</f>
        <v>RESMİ TATİL</v>
      </c>
      <c r="G55" s="42" t="str">
        <f>Ders_Programı!D55</f>
        <v>RESMİ TATİL</v>
      </c>
      <c r="H55" s="42" t="str">
        <f>Ders_Programı!D55</f>
        <v>RESMİ TATİL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301"/>
      <c r="B56" s="300">
        <v>6</v>
      </c>
      <c r="C56" s="302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301"/>
      <c r="B57" s="301"/>
      <c r="C57" s="301"/>
      <c r="D57" s="42" t="s">
        <v>117</v>
      </c>
      <c r="E57" s="42" t="str">
        <f>Ders_Programı!D57</f>
        <v>RESMİ TATİL</v>
      </c>
      <c r="F57" s="42" t="str">
        <f>Ders_Programı!D57</f>
        <v>RESMİ TATİL</v>
      </c>
      <c r="G57" s="42" t="str">
        <f>Ders_Programı!D57</f>
        <v>RESMİ TATİL</v>
      </c>
      <c r="H57" s="42" t="str">
        <f>Ders_Programı!D57</f>
        <v>RESMİ TATİL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301"/>
      <c r="B58" s="300">
        <v>7</v>
      </c>
      <c r="C58" s="302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301"/>
      <c r="B59" s="301"/>
      <c r="C59" s="301"/>
      <c r="D59" s="42" t="s">
        <v>117</v>
      </c>
      <c r="E59" s="42" t="str">
        <f>Ders_Programı!D59</f>
        <v>RESMİ TATİL</v>
      </c>
      <c r="F59" s="42" t="str">
        <f>Ders_Programı!D59</f>
        <v>RESMİ TATİL</v>
      </c>
      <c r="G59" s="42" t="str">
        <f>Ders_Programı!D59</f>
        <v>RESMİ TATİL</v>
      </c>
      <c r="H59" s="42" t="str">
        <f>Ders_Programı!D59</f>
        <v>RESMİ TATİL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301"/>
      <c r="B60" s="300">
        <v>8</v>
      </c>
      <c r="C60" s="302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301"/>
      <c r="B61" s="301"/>
      <c r="C61" s="301"/>
      <c r="D61" s="42" t="s">
        <v>117</v>
      </c>
      <c r="E61" s="42" t="str">
        <f>Ders_Programı!D61</f>
        <v>RESMİ TATİL</v>
      </c>
      <c r="F61" s="42" t="str">
        <f>Ders_Programı!D61</f>
        <v>RESMİ TATİL</v>
      </c>
      <c r="G61" s="42" t="str">
        <f>Ders_Programı!D61</f>
        <v>RESMİ TATİL</v>
      </c>
      <c r="H61" s="42" t="str">
        <f>Ders_Programı!D61</f>
        <v>RESMİ TATİL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301"/>
      <c r="B62" s="300">
        <v>9</v>
      </c>
      <c r="C62" s="302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301"/>
      <c r="B63" s="301"/>
      <c r="C63" s="301"/>
      <c r="D63" s="42" t="s">
        <v>117</v>
      </c>
      <c r="E63" s="42" t="str">
        <f>Ders_Programı!D63</f>
        <v>RESMİ TATİL</v>
      </c>
      <c r="F63" s="42" t="str">
        <f>Ders_Programı!D63</f>
        <v>RESMİ TATİL</v>
      </c>
      <c r="G63" s="42" t="str">
        <f>Ders_Programı!D63</f>
        <v>RESMİ TATİL</v>
      </c>
      <c r="H63" s="42" t="str">
        <f>Ders_Programı!D63</f>
        <v>RESMİ TATİL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301"/>
      <c r="B64" s="300">
        <v>10</v>
      </c>
      <c r="C64" s="302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301"/>
      <c r="B65" s="301"/>
      <c r="C65" s="301"/>
      <c r="D65" s="42" t="s">
        <v>117</v>
      </c>
      <c r="E65" s="42" t="str">
        <f>Ders_Programı!D65</f>
        <v>RESMİ TATİL</v>
      </c>
      <c r="F65" s="42" t="str">
        <f>Ders_Programı!D65</f>
        <v>RESMİ TATİL</v>
      </c>
      <c r="G65" s="42" t="str">
        <f>Ders_Programı!D65</f>
        <v>RESMİ TATİL</v>
      </c>
      <c r="H65" s="42" t="str">
        <f>Ders_Programı!D65</f>
        <v>RESMİ TATİL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301"/>
      <c r="B66" s="300">
        <v>11</v>
      </c>
      <c r="C66" s="302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301"/>
      <c r="B67" s="301"/>
      <c r="C67" s="301"/>
      <c r="D67" s="42" t="s">
        <v>117</v>
      </c>
      <c r="E67" s="42" t="str">
        <f>Ders_Programı!D67</f>
        <v>RESMİ TATİL</v>
      </c>
      <c r="F67" s="42" t="str">
        <f>Ders_Programı!D67</f>
        <v>RESMİ TATİL</v>
      </c>
      <c r="G67" s="42" t="str">
        <f>Ders_Programı!D67</f>
        <v>RESMİ TATİL</v>
      </c>
      <c r="H67" s="42" t="str">
        <f>Ders_Programı!D67</f>
        <v>RESMİ TATİL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303">
        <f>A46+1</f>
        <v>45048</v>
      </c>
      <c r="B68" s="298">
        <v>1</v>
      </c>
      <c r="C68" s="299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297"/>
      <c r="B69" s="297"/>
      <c r="C69" s="297"/>
      <c r="D69" s="43" t="s">
        <v>117</v>
      </c>
      <c r="E69" s="43" t="str">
        <f>Ders_Programı!D69</f>
        <v>TRB 104 GENEL TÜRK TAR. II</v>
      </c>
      <c r="F69" s="43" t="str">
        <f>Ders_Programı!D69</f>
        <v>TRB 104 GENEL TÜRK TAR. II</v>
      </c>
      <c r="G69" s="43" t="str">
        <f>Ders_Programı!D69</f>
        <v>TRB 104 GENEL TÜRK TAR. II</v>
      </c>
      <c r="H69" s="43" t="str">
        <f>Ders_Programı!D69</f>
        <v>TRB 104 GENEL TÜRK TAR. II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5">
      <c r="A70" s="297"/>
      <c r="B70" s="298">
        <v>2</v>
      </c>
      <c r="C70" s="296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297"/>
      <c r="B71" s="297"/>
      <c r="C71" s="297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297"/>
      <c r="B72" s="298">
        <v>3</v>
      </c>
      <c r="C72" s="296">
        <v>0.45833333333333331</v>
      </c>
      <c r="D72" s="43" t="s">
        <v>119</v>
      </c>
      <c r="E72" s="43">
        <f>Ders_Programı!E73</f>
        <v>0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297"/>
      <c r="B73" s="297"/>
      <c r="C73" s="297"/>
      <c r="D73" s="43" t="s">
        <v>117</v>
      </c>
      <c r="E73" s="43" t="str">
        <f>Ders_Programı!D73</f>
        <v>TRB308 TC EKONOMİ TAR.</v>
      </c>
      <c r="F73" s="43" t="str">
        <f>Ders_Programı!D73</f>
        <v>TRB308 TC EKONOMİ TAR.</v>
      </c>
      <c r="G73" s="43" t="str">
        <f>Ders_Programı!D73</f>
        <v>TRB308 TC EKONOMİ TAR.</v>
      </c>
      <c r="H73" s="43" t="str">
        <f>Ders_Programı!D73</f>
        <v>TRB308 TC EKONOMİ TAR.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5">
      <c r="A74" s="297"/>
      <c r="B74" s="298">
        <v>4</v>
      </c>
      <c r="C74" s="296">
        <v>0.54166666666666663</v>
      </c>
      <c r="D74" s="43" t="s">
        <v>119</v>
      </c>
      <c r="E74" s="43">
        <f>Ders_Programı!E75</f>
        <v>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297"/>
      <c r="B75" s="297"/>
      <c r="C75" s="297"/>
      <c r="D75" s="43" t="s">
        <v>117</v>
      </c>
      <c r="E75" s="43" t="str">
        <f>Ders_Programı!D75</f>
        <v>TRB238 ROMA TARİHİ II</v>
      </c>
      <c r="F75" s="43" t="str">
        <f>Ders_Programı!D75</f>
        <v>TRB238 ROMA TARİHİ II</v>
      </c>
      <c r="G75" s="43" t="str">
        <f>Ders_Programı!D75</f>
        <v>TRB238 ROMA TARİHİ II</v>
      </c>
      <c r="H75" s="43" t="str">
        <f>Ders_Programı!D75</f>
        <v>TRB238 ROMA TARİHİ II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5">
      <c r="A76" s="297"/>
      <c r="B76" s="298">
        <v>5</v>
      </c>
      <c r="C76" s="296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297"/>
      <c r="B77" s="297"/>
      <c r="C77" s="297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297"/>
      <c r="B78" s="298">
        <v>6</v>
      </c>
      <c r="C78" s="296">
        <v>0.625</v>
      </c>
      <c r="D78" s="43" t="s">
        <v>119</v>
      </c>
      <c r="E78" s="43">
        <f>Ders_Programı!E79</f>
        <v>0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297"/>
      <c r="B79" s="297"/>
      <c r="C79" s="297"/>
      <c r="D79" s="43" t="s">
        <v>117</v>
      </c>
      <c r="E79" s="43" t="str">
        <f>Ders_Programı!D79</f>
        <v>TRB450 TÜRKİYEDE SEÇ. VE PAR. II</v>
      </c>
      <c r="F79" s="43" t="str">
        <f>Ders_Programı!D79</f>
        <v>TRB450 TÜRKİYEDE SEÇ. VE PAR. II</v>
      </c>
      <c r="G79" s="43" t="str">
        <f>Ders_Programı!D79</f>
        <v>TRB450 TÜRKİYEDE SEÇ. VE PAR. II</v>
      </c>
      <c r="H79" s="43" t="str">
        <f>Ders_Programı!D79</f>
        <v>TRB450 TÜRKİYEDE SEÇ. VE PAR. II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297"/>
      <c r="B80" s="298">
        <v>7</v>
      </c>
      <c r="C80" s="296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297"/>
      <c r="B81" s="297"/>
      <c r="C81" s="297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297"/>
      <c r="B82" s="298">
        <v>8</v>
      </c>
      <c r="C82" s="296">
        <v>0.70833333333333337</v>
      </c>
      <c r="D82" s="43" t="s">
        <v>119</v>
      </c>
      <c r="E82" s="43">
        <f>Ders_Programı!E83</f>
        <v>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297"/>
      <c r="B83" s="297"/>
      <c r="C83" s="297"/>
      <c r="D83" s="43" t="s">
        <v>117</v>
      </c>
      <c r="E83" s="43" t="str">
        <f>Ders_Programı!D83</f>
        <v>TRB340 HELENİSTİK VE ROMA DÖNEMLERİNDE ANADOLU</v>
      </c>
      <c r="F83" s="43" t="str">
        <f>Ders_Programı!D83</f>
        <v>TRB340 HELENİSTİK VE ROMA DÖNEMLERİNDE ANADOLU</v>
      </c>
      <c r="G83" s="43" t="str">
        <f>Ders_Programı!D83</f>
        <v>TRB340 HELENİSTİK VE ROMA DÖNEMLERİNDE ANADOLU</v>
      </c>
      <c r="H83" s="43" t="str">
        <f>Ders_Programı!D83</f>
        <v>TRB340 HELENİSTİK VE ROMA DÖNEMLERİNDE ANADOLU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297"/>
      <c r="B84" s="298">
        <v>9</v>
      </c>
      <c r="C84" s="296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297"/>
      <c r="B85" s="297"/>
      <c r="C85" s="297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297"/>
      <c r="B86" s="298">
        <v>10</v>
      </c>
      <c r="C86" s="296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297"/>
      <c r="B87" s="297"/>
      <c r="C87" s="297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297"/>
      <c r="B88" s="298">
        <v>11</v>
      </c>
      <c r="C88" s="296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297"/>
      <c r="B89" s="297"/>
      <c r="C89" s="297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307">
        <f>A68+1</f>
        <v>45049</v>
      </c>
      <c r="B90" s="300">
        <v>1</v>
      </c>
      <c r="C90" s="308">
        <v>0.375</v>
      </c>
      <c r="D90" s="44" t="s">
        <v>119</v>
      </c>
      <c r="E90" s="44">
        <f>Ders_Programı!E91</f>
        <v>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301"/>
      <c r="B91" s="301"/>
      <c r="C91" s="301"/>
      <c r="D91" s="44" t="s">
        <v>117</v>
      </c>
      <c r="E91" s="44" t="str">
        <f>Ders_Programı!D91</f>
        <v>TRB106 TÜRKİYE SELÇUKLU DEVLETİ TAR.</v>
      </c>
      <c r="F91" s="44" t="str">
        <f>Ders_Programı!D91</f>
        <v>TRB106 TÜRKİYE SELÇUKLU DEVLETİ TAR.</v>
      </c>
      <c r="G91" s="44" t="str">
        <f>Ders_Programı!D91</f>
        <v>TRB106 TÜRKİYE SELÇUKLU DEVLETİ TAR.</v>
      </c>
      <c r="H91" s="44" t="str">
        <f>Ders_Programı!D91</f>
        <v>TRB106 TÜRKİYE SELÇUKLU DEVLETİ TAR.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301"/>
      <c r="B92" s="300">
        <v>2</v>
      </c>
      <c r="C92" s="302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301"/>
      <c r="B93" s="301"/>
      <c r="C93" s="301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301"/>
      <c r="B94" s="300">
        <v>3</v>
      </c>
      <c r="C94" s="302">
        <v>0.45833333333333331</v>
      </c>
      <c r="D94" s="44" t="s">
        <v>119</v>
      </c>
      <c r="E94" s="44">
        <f>Ders_Programı!E95</f>
        <v>0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301"/>
      <c r="B95" s="301"/>
      <c r="C95" s="301"/>
      <c r="D95" s="44" t="s">
        <v>117</v>
      </c>
      <c r="E95" s="44" t="str">
        <f>Ders_Programı!D95</f>
        <v xml:space="preserve">TRB204 TÜRK KÜLT. VE MED. II </v>
      </c>
      <c r="F95" s="44" t="str">
        <f>Ders_Programı!D95</f>
        <v xml:space="preserve">TRB204 TÜRK KÜLT. VE MED. II </v>
      </c>
      <c r="G95" s="44" t="str">
        <f>Ders_Programı!D95</f>
        <v xml:space="preserve">TRB204 TÜRK KÜLT. VE MED. II </v>
      </c>
      <c r="H95" s="44" t="str">
        <f>Ders_Programı!D95</f>
        <v xml:space="preserve">TRB204 TÜRK KÜLT. VE MED. II 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301"/>
      <c r="B96" s="300">
        <v>4</v>
      </c>
      <c r="C96" s="302">
        <v>0.54166666666666663</v>
      </c>
      <c r="D96" s="44" t="s">
        <v>119</v>
      </c>
      <c r="E96" s="44">
        <f>Ders_Programı!E97</f>
        <v>0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5">
      <c r="A97" s="301"/>
      <c r="B97" s="301"/>
      <c r="C97" s="301"/>
      <c r="D97" s="44" t="s">
        <v>117</v>
      </c>
      <c r="E97" s="44" t="str">
        <f>Ders_Programı!D97</f>
        <v>TRB348 TÜRK EĞİTİM TARİHİ</v>
      </c>
      <c r="F97" s="44" t="str">
        <f>Ders_Programı!D97</f>
        <v>TRB348 TÜRK EĞİTİM TARİHİ</v>
      </c>
      <c r="G97" s="44" t="str">
        <f>Ders_Programı!D97</f>
        <v>TRB348 TÜRK EĞİTİM TARİHİ</v>
      </c>
      <c r="H97" s="44" t="str">
        <f>Ders_Programı!D97</f>
        <v>TRB348 TÜRK EĞİTİM TARİHİ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5">
      <c r="A98" s="301"/>
      <c r="B98" s="300">
        <v>5</v>
      </c>
      <c r="C98" s="302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5">
      <c r="A99" s="301"/>
      <c r="B99" s="301"/>
      <c r="C99" s="301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5">
      <c r="A100" s="301"/>
      <c r="B100" s="300">
        <v>6</v>
      </c>
      <c r="C100" s="302">
        <v>0.625</v>
      </c>
      <c r="D100" s="44" t="s">
        <v>119</v>
      </c>
      <c r="E100" s="44">
        <f>Ders_Programı!E101</f>
        <v>0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5">
      <c r="A101" s="301"/>
      <c r="B101" s="301"/>
      <c r="C101" s="301"/>
      <c r="D101" s="44" t="s">
        <v>117</v>
      </c>
      <c r="E101" s="44" t="str">
        <f>Ders_Programı!D101</f>
        <v>TRB406 TÜRK YENİLEŞME TARİHİ II</v>
      </c>
      <c r="F101" s="44" t="str">
        <f>Ders_Programı!D101</f>
        <v>TRB406 TÜRK YENİLEŞME TARİHİ II</v>
      </c>
      <c r="G101" s="44" t="str">
        <f>Ders_Programı!D101</f>
        <v>TRB406 TÜRK YENİLEŞME TARİHİ II</v>
      </c>
      <c r="H101" s="44" t="str">
        <f>Ders_Programı!D101</f>
        <v>TRB406 TÜRK YENİLEŞME TARİHİ II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5">
      <c r="A102" s="301"/>
      <c r="B102" s="300">
        <v>7</v>
      </c>
      <c r="C102" s="302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5">
      <c r="A103" s="301"/>
      <c r="B103" s="301"/>
      <c r="C103" s="301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5">
      <c r="A104" s="301"/>
      <c r="B104" s="300">
        <v>8</v>
      </c>
      <c r="C104" s="302">
        <v>0.70833333333333337</v>
      </c>
      <c r="D104" s="44" t="s">
        <v>119</v>
      </c>
      <c r="E104" s="44">
        <f>Ders_Programı!E105</f>
        <v>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5">
      <c r="A105" s="301"/>
      <c r="B105" s="301"/>
      <c r="C105" s="301"/>
      <c r="D105" s="44" t="s">
        <v>117</v>
      </c>
      <c r="E105" s="44" t="str">
        <f>Ders_Programı!D105</f>
        <v>TRB210 YENİ VE YAKINÇAĞ AVR. TAR.</v>
      </c>
      <c r="F105" s="44" t="str">
        <f>Ders_Programı!D105</f>
        <v>TRB210 YENİ VE YAKINÇAĞ AVR. TAR.</v>
      </c>
      <c r="G105" s="44" t="str">
        <f>Ders_Programı!D105</f>
        <v>TRB210 YENİ VE YAKINÇAĞ AVR. TAR.</v>
      </c>
      <c r="H105" s="44" t="str">
        <f>Ders_Programı!D105</f>
        <v>TRB210 YENİ VE YAKINÇAĞ AVR. TAR.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5">
      <c r="A106" s="301"/>
      <c r="B106" s="300">
        <v>9</v>
      </c>
      <c r="C106" s="302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5">
      <c r="A107" s="301"/>
      <c r="B107" s="301"/>
      <c r="C107" s="301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5">
      <c r="A108" s="301"/>
      <c r="B108" s="300">
        <v>10</v>
      </c>
      <c r="C108" s="302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5">
      <c r="A109" s="301"/>
      <c r="B109" s="301"/>
      <c r="C109" s="301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5">
      <c r="A110" s="301"/>
      <c r="B110" s="300">
        <v>11</v>
      </c>
      <c r="C110" s="302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5">
      <c r="A111" s="301"/>
      <c r="B111" s="301"/>
      <c r="C111" s="301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5">
      <c r="A112" s="303">
        <f>A90+1</f>
        <v>45050</v>
      </c>
      <c r="B112" s="298">
        <v>1</v>
      </c>
      <c r="C112" s="299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5">
      <c r="A113" s="297"/>
      <c r="B113" s="297"/>
      <c r="C113" s="297"/>
      <c r="D113" s="46" t="s">
        <v>117</v>
      </c>
      <c r="E113" s="46" t="str">
        <f>Ders_Programı!D113</f>
        <v>TRB404 2O..YÜZYIL DÜNYA TAR. II</v>
      </c>
      <c r="F113" s="46" t="str">
        <f>Ders_Programı!D113</f>
        <v>TRB404 2O..YÜZYIL DÜNYA TAR. II</v>
      </c>
      <c r="G113" s="46" t="str">
        <f>Ders_Programı!D113</f>
        <v>TRB404 2O..YÜZYIL DÜNYA TAR. II</v>
      </c>
      <c r="H113" s="46" t="str">
        <f>Ders_Programı!D113</f>
        <v>TRB404 2O..YÜZYIL DÜNYA TAR. II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5">
      <c r="A114" s="297"/>
      <c r="B114" s="298">
        <v>2</v>
      </c>
      <c r="C114" s="296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5">
      <c r="A115" s="297"/>
      <c r="B115" s="297"/>
      <c r="C115" s="297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5">
      <c r="A116" s="297"/>
      <c r="B116" s="298">
        <v>3</v>
      </c>
      <c r="C116" s="296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5">
      <c r="A117" s="297"/>
      <c r="B117" s="297"/>
      <c r="C117" s="297"/>
      <c r="D117" s="46" t="s">
        <v>117</v>
      </c>
      <c r="E117" s="46" t="str">
        <f>Ders_Programı!D117</f>
        <v xml:space="preserve">TRB108 İSLAM TARİHİ II </v>
      </c>
      <c r="F117" s="46" t="str">
        <f>Ders_Programı!D117</f>
        <v xml:space="preserve">TRB108 İSLAM TARİHİ II </v>
      </c>
      <c r="G117" s="46" t="str">
        <f>Ders_Programı!D117</f>
        <v xml:space="preserve">TRB108 İSLAM TARİHİ II </v>
      </c>
      <c r="H117" s="46" t="str">
        <f>Ders_Programı!D117</f>
        <v xml:space="preserve">TRB108 İSLAM TARİHİ II 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5">
      <c r="A118" s="297"/>
      <c r="B118" s="298">
        <v>4</v>
      </c>
      <c r="C118" s="296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5">
      <c r="A119" s="297"/>
      <c r="B119" s="297"/>
      <c r="C119" s="297"/>
      <c r="D119" s="46" t="s">
        <v>117</v>
      </c>
      <c r="E119" s="46" t="str">
        <f>Ders_Programı!D119</f>
        <v xml:space="preserve">TRB206 TC. SİYASAL TAR. II </v>
      </c>
      <c r="F119" s="46" t="str">
        <f>Ders_Programı!D119</f>
        <v xml:space="preserve">TRB206 TC. SİYASAL TAR. II </v>
      </c>
      <c r="G119" s="46" t="str">
        <f>Ders_Programı!D119</f>
        <v xml:space="preserve">TRB206 TC. SİYASAL TAR. II </v>
      </c>
      <c r="H119" s="46" t="str">
        <f>Ders_Programı!D119</f>
        <v xml:space="preserve">TRB206 TC. SİYASAL TAR. II 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5">
      <c r="A120" s="297"/>
      <c r="B120" s="298">
        <v>5</v>
      </c>
      <c r="C120" s="296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5">
      <c r="A121" s="297"/>
      <c r="B121" s="297"/>
      <c r="C121" s="297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5">
      <c r="A122" s="297"/>
      <c r="B122" s="298">
        <v>6</v>
      </c>
      <c r="C122" s="296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5">
      <c r="A123" s="297"/>
      <c r="B123" s="297"/>
      <c r="C123" s="297"/>
      <c r="D123" s="46" t="s">
        <v>117</v>
      </c>
      <c r="E123" s="46" t="str">
        <f>Ders_Programı!D123</f>
        <v>TRB454 OSMANLI İKTİSAT TARİHİ II</v>
      </c>
      <c r="F123" s="46" t="str">
        <f>Ders_Programı!D123</f>
        <v>TRB454 OSMANLI İKTİSAT TARİHİ II</v>
      </c>
      <c r="G123" s="46" t="str">
        <f>Ders_Programı!D123</f>
        <v>TRB454 OSMANLI İKTİSAT TARİHİ II</v>
      </c>
      <c r="H123" s="46" t="str">
        <f>Ders_Programı!D123</f>
        <v>TRB454 OSMANLI İKTİSAT TARİHİ II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5">
      <c r="A124" s="297"/>
      <c r="B124" s="298">
        <v>7</v>
      </c>
      <c r="C124" s="296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5">
      <c r="A125" s="297"/>
      <c r="B125" s="297"/>
      <c r="C125" s="297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5">
      <c r="A126" s="297"/>
      <c r="B126" s="298">
        <v>8</v>
      </c>
      <c r="C126" s="296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5">
      <c r="A127" s="297"/>
      <c r="B127" s="297"/>
      <c r="C127" s="297"/>
      <c r="D127" s="46" t="s">
        <v>117</v>
      </c>
      <c r="E127" s="46" t="str">
        <f>Ders_Programı!D127</f>
        <v>TRB 304 TARİHİ SAHA ARAŞTIRM.</v>
      </c>
      <c r="F127" s="46" t="str">
        <f>Ders_Programı!D127</f>
        <v>TRB 304 TARİHİ SAHA ARAŞTIRM.</v>
      </c>
      <c r="G127" s="46" t="str">
        <f>Ders_Programı!D127</f>
        <v>TRB 304 TARİHİ SAHA ARAŞTIRM.</v>
      </c>
      <c r="H127" s="46" t="str">
        <f>Ders_Programı!D127</f>
        <v>TRB 304 TARİHİ SAHA ARAŞTIRM.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5">
      <c r="A128" s="297"/>
      <c r="B128" s="298">
        <v>9</v>
      </c>
      <c r="C128" s="296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5">
      <c r="A129" s="297"/>
      <c r="B129" s="297"/>
      <c r="C129" s="297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5">
      <c r="A130" s="297"/>
      <c r="B130" s="298">
        <v>10</v>
      </c>
      <c r="C130" s="296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5">
      <c r="A131" s="297"/>
      <c r="B131" s="297"/>
      <c r="C131" s="297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5">
      <c r="A132" s="297"/>
      <c r="B132" s="298">
        <v>11</v>
      </c>
      <c r="C132" s="296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5">
      <c r="A133" s="297"/>
      <c r="B133" s="297"/>
      <c r="C133" s="297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5">
      <c r="A134" s="307">
        <f>A112+1</f>
        <v>45051</v>
      </c>
      <c r="B134" s="300">
        <v>1</v>
      </c>
      <c r="C134" s="308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5">
      <c r="A135" s="301"/>
      <c r="B135" s="301"/>
      <c r="C135" s="301"/>
      <c r="D135" s="40" t="s">
        <v>117</v>
      </c>
      <c r="E135" s="40" t="str">
        <f>Ders_Programı!D135</f>
        <v>TRB402  BİTİRME PROJESİ II</v>
      </c>
      <c r="F135" s="40" t="str">
        <f>Ders_Programı!D135</f>
        <v>TRB402  BİTİRME PROJESİ II</v>
      </c>
      <c r="G135" s="40" t="str">
        <f>Ders_Programı!D135</f>
        <v>TRB402  BİTİRME PROJESİ II</v>
      </c>
      <c r="H135" s="40" t="str">
        <f>Ders_Programı!D135</f>
        <v>TRB402  BİTİRME PROJESİ II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5">
      <c r="A136" s="301"/>
      <c r="B136" s="300">
        <v>2</v>
      </c>
      <c r="C136" s="302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5">
      <c r="A137" s="301"/>
      <c r="B137" s="301"/>
      <c r="C137" s="301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5">
      <c r="A138" s="301"/>
      <c r="B138" s="300">
        <v>3</v>
      </c>
      <c r="C138" s="302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5">
      <c r="A139" s="301"/>
      <c r="B139" s="301"/>
      <c r="C139" s="301"/>
      <c r="D139" s="40" t="s">
        <v>117</v>
      </c>
      <c r="E139" s="40" t="str">
        <f>Ders_Programı!D139</f>
        <v>TRB302 OSMANLI MÜESSESELERİ TAR.</v>
      </c>
      <c r="F139" s="40" t="str">
        <f>Ders_Programı!D139</f>
        <v>TRB302 OSMANLI MÜESSESELERİ TAR.</v>
      </c>
      <c r="G139" s="40" t="str">
        <f>Ders_Programı!D139</f>
        <v>TRB302 OSMANLI MÜESSESELERİ TAR.</v>
      </c>
      <c r="H139" s="40" t="str">
        <f>Ders_Programı!D139</f>
        <v>TRB302 OSMANLI MÜESSESELERİ TAR.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5">
      <c r="A140" s="301"/>
      <c r="B140" s="300">
        <v>4</v>
      </c>
      <c r="C140" s="302">
        <v>0.54166666666666663</v>
      </c>
      <c r="D140" s="40" t="s">
        <v>119</v>
      </c>
      <c r="E140" s="40">
        <f>Ders_Programı!E141</f>
        <v>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5">
      <c r="A141" s="301"/>
      <c r="B141" s="301"/>
      <c r="C141" s="301"/>
      <c r="D141" s="40" t="s">
        <v>117</v>
      </c>
      <c r="E141" s="40" t="str">
        <f>Ders_Programı!D141</f>
        <v>SSD (Sosyal Seçmeli Dersler)</v>
      </c>
      <c r="F141" s="40" t="str">
        <f>Ders_Programı!D141</f>
        <v>SSD (Sosyal Seçmeli Dersler)</v>
      </c>
      <c r="G141" s="40" t="str">
        <f>Ders_Programı!D141</f>
        <v>SSD (Sosyal Seçmeli Dersler)</v>
      </c>
      <c r="H141" s="40" t="str">
        <f>Ders_Programı!D141</f>
        <v>SSD (Sosyal Seçmeli Dersler)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5">
      <c r="A142" s="301"/>
      <c r="B142" s="300">
        <v>5</v>
      </c>
      <c r="C142" s="302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5">
      <c r="A143" s="301"/>
      <c r="B143" s="301"/>
      <c r="C143" s="301"/>
      <c r="D143" s="40" t="s">
        <v>117</v>
      </c>
      <c r="E143" s="40" t="str">
        <f>Ders_Programı!D143</f>
        <v>SSD (Sosyal Seçmeli Dersler)</v>
      </c>
      <c r="F143" s="40" t="str">
        <f>Ders_Programı!D143</f>
        <v>SSD (Sosyal Seçmeli Dersler)</v>
      </c>
      <c r="G143" s="40" t="str">
        <f>Ders_Programı!D143</f>
        <v>SSD (Sosyal Seçmeli Dersler)</v>
      </c>
      <c r="H143" s="40" t="str">
        <f>Ders_Programı!D143</f>
        <v>SSD (Sosyal Seçmeli Dersler)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5">
      <c r="A144" s="301"/>
      <c r="B144" s="300">
        <v>6</v>
      </c>
      <c r="C144" s="302">
        <v>0.625</v>
      </c>
      <c r="D144" s="40" t="s">
        <v>119</v>
      </c>
      <c r="E144" s="40">
        <f>Ders_Programı!E145</f>
        <v>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5">
      <c r="A145" s="301"/>
      <c r="B145" s="301"/>
      <c r="C145" s="301"/>
      <c r="D145" s="40" t="s">
        <v>117</v>
      </c>
      <c r="E145" s="40" t="str">
        <f>Ders_Programı!D145</f>
        <v>SSD (Sosyal Seçmeli Dersler)</v>
      </c>
      <c r="F145" s="40" t="str">
        <f>Ders_Programı!D145</f>
        <v>SSD (Sosyal Seçmeli Dersler)</v>
      </c>
      <c r="G145" s="40" t="str">
        <f>Ders_Programı!D145</f>
        <v>SSD (Sosyal Seçmeli Dersler)</v>
      </c>
      <c r="H145" s="40" t="str">
        <f>Ders_Programı!D145</f>
        <v>SSD (Sosyal Seçmeli Dersler)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5">
      <c r="A146" s="301"/>
      <c r="B146" s="300">
        <v>7</v>
      </c>
      <c r="C146" s="302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5">
      <c r="A147" s="301"/>
      <c r="B147" s="301"/>
      <c r="C147" s="301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5">
      <c r="A148" s="301"/>
      <c r="B148" s="300">
        <v>8</v>
      </c>
      <c r="C148" s="302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5">
      <c r="A149" s="301"/>
      <c r="B149" s="301"/>
      <c r="C149" s="301"/>
      <c r="D149" s="40" t="s">
        <v>117</v>
      </c>
      <c r="E149" s="40" t="str">
        <f>Ders_Programı!D149</f>
        <v>TRB212 OSM. TAR. (1451-1566)</v>
      </c>
      <c r="F149" s="40" t="str">
        <f>Ders_Programı!D149</f>
        <v>TRB212 OSM. TAR. (1451-1566)</v>
      </c>
      <c r="G149" s="40" t="str">
        <f>Ders_Programı!D149</f>
        <v>TRB212 OSM. TAR. (1451-1566)</v>
      </c>
      <c r="H149" s="40" t="str">
        <f>Ders_Programı!D149</f>
        <v>TRB212 OSM. TAR. (1451-1566)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5">
      <c r="A150" s="301"/>
      <c r="B150" s="300">
        <v>9</v>
      </c>
      <c r="C150" s="302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5">
      <c r="A151" s="301"/>
      <c r="B151" s="301"/>
      <c r="C151" s="301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5">
      <c r="A152" s="301"/>
      <c r="B152" s="300">
        <v>10</v>
      </c>
      <c r="C152" s="302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5">
      <c r="A153" s="301"/>
      <c r="B153" s="301"/>
      <c r="C153" s="301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5">
      <c r="A154" s="301"/>
      <c r="B154" s="300">
        <v>11</v>
      </c>
      <c r="C154" s="302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5">
      <c r="A155" s="301"/>
      <c r="B155" s="301"/>
      <c r="C155" s="301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5">
      <c r="A156" s="303">
        <f>A134+1</f>
        <v>45052</v>
      </c>
      <c r="B156" s="298">
        <v>1</v>
      </c>
      <c r="C156" s="299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5">
      <c r="A157" s="297"/>
      <c r="B157" s="297"/>
      <c r="C157" s="297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5">
      <c r="A158" s="297"/>
      <c r="B158" s="298">
        <v>2</v>
      </c>
      <c r="C158" s="296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5">
      <c r="A159" s="297"/>
      <c r="B159" s="297"/>
      <c r="C159" s="297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5">
      <c r="A160" s="297"/>
      <c r="B160" s="298">
        <v>3</v>
      </c>
      <c r="C160" s="296">
        <v>0.45833333333333331</v>
      </c>
      <c r="D160" s="46" t="s">
        <v>119</v>
      </c>
      <c r="E160" s="46">
        <f>Ders_Programı!E161</f>
        <v>0</v>
      </c>
      <c r="F160" s="46">
        <f>Ders_Programı!F161</f>
        <v>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5">
      <c r="A161" s="297"/>
      <c r="B161" s="297"/>
      <c r="C161" s="297"/>
      <c r="D161" s="46" t="s">
        <v>117</v>
      </c>
      <c r="E161" s="46" t="str">
        <f>Ders_Programı!D161</f>
        <v>TRB234 ANADOLU BEYLİKLERİ TARİHİ</v>
      </c>
      <c r="F161" s="46" t="str">
        <f>Ders_Programı!D161</f>
        <v>TRB234 ANADOLU BEYLİKLERİ TARİHİ</v>
      </c>
      <c r="G161" s="46" t="str">
        <f>Ders_Programı!D161</f>
        <v>TRB234 ANADOLU BEYLİKLERİ TARİHİ</v>
      </c>
      <c r="H161" s="46" t="str">
        <f>Ders_Programı!D161</f>
        <v>TRB234 ANADOLU BEYLİKLERİ TARİHİ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5">
      <c r="A162" s="297"/>
      <c r="B162" s="298">
        <v>4</v>
      </c>
      <c r="C162" s="296">
        <v>0.54166666666666663</v>
      </c>
      <c r="D162" s="46" t="s">
        <v>119</v>
      </c>
      <c r="E162" s="46">
        <f>Ders_Programı!E163</f>
        <v>0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5">
      <c r="A163" s="297"/>
      <c r="B163" s="297"/>
      <c r="C163" s="297"/>
      <c r="D163" s="46" t="s">
        <v>117</v>
      </c>
      <c r="E163" s="46" t="str">
        <f>Ders_Programı!D163</f>
        <v>TRB306 OSM. TAR. (1789-1918)</v>
      </c>
      <c r="F163" s="46" t="str">
        <f>Ders_Programı!D163</f>
        <v>TRB306 OSM. TAR. (1789-1918)</v>
      </c>
      <c r="G163" s="46" t="str">
        <f>Ders_Programı!D163</f>
        <v>TRB306 OSM. TAR. (1789-1918)</v>
      </c>
      <c r="H163" s="46" t="str">
        <f>Ders_Programı!D163</f>
        <v>TRB306 OSM. TAR. (1789-1918)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5">
      <c r="A164" s="297"/>
      <c r="B164" s="298">
        <v>5</v>
      </c>
      <c r="C164" s="296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5">
      <c r="A165" s="297"/>
      <c r="B165" s="297"/>
      <c r="C165" s="297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5">
      <c r="A166" s="297"/>
      <c r="B166" s="298">
        <v>6</v>
      </c>
      <c r="C166" s="296">
        <v>0.625</v>
      </c>
      <c r="D166" s="46" t="s">
        <v>119</v>
      </c>
      <c r="E166" s="46">
        <f>Ders_Programı!E167</f>
        <v>0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5">
      <c r="A167" s="297"/>
      <c r="B167" s="297"/>
      <c r="C167" s="297"/>
      <c r="D167" s="46" t="s">
        <v>117</v>
      </c>
      <c r="E167" s="46" t="str">
        <f>Ders_Programı!D167</f>
        <v>TRB230 BİZANS TARİHİ</v>
      </c>
      <c r="F167" s="46" t="str">
        <f>Ders_Programı!D167</f>
        <v>TRB230 BİZANS TARİHİ</v>
      </c>
      <c r="G167" s="46" t="str">
        <f>Ders_Programı!D167</f>
        <v>TRB230 BİZANS TARİHİ</v>
      </c>
      <c r="H167" s="46" t="str">
        <f>Ders_Programı!D167</f>
        <v>TRB230 BİZANS TARİHİ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5">
      <c r="A168" s="297"/>
      <c r="B168" s="298">
        <v>7</v>
      </c>
      <c r="C168" s="296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5">
      <c r="A169" s="297"/>
      <c r="B169" s="297"/>
      <c r="C169" s="297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5">
      <c r="A170" s="297"/>
      <c r="B170" s="298">
        <v>8</v>
      </c>
      <c r="C170" s="296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5">
      <c r="A171" s="297"/>
      <c r="B171" s="297"/>
      <c r="C171" s="297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5">
      <c r="A172" s="297"/>
      <c r="B172" s="298">
        <v>9</v>
      </c>
      <c r="C172" s="296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5">
      <c r="A173" s="297"/>
      <c r="B173" s="297"/>
      <c r="C173" s="297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5">
      <c r="A174" s="297"/>
      <c r="B174" s="298">
        <v>10</v>
      </c>
      <c r="C174" s="296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5">
      <c r="A175" s="297"/>
      <c r="B175" s="297"/>
      <c r="C175" s="297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5">
      <c r="A176" s="297"/>
      <c r="B176" s="298">
        <v>11</v>
      </c>
      <c r="C176" s="296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5">
      <c r="A177" s="297"/>
      <c r="B177" s="297"/>
      <c r="C177" s="297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5">
      <c r="A178" s="307">
        <f>A156+1</f>
        <v>45053</v>
      </c>
      <c r="B178" s="300">
        <v>1</v>
      </c>
      <c r="C178" s="308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5">
      <c r="A179" s="301"/>
      <c r="B179" s="301"/>
      <c r="C179" s="301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5">
      <c r="A180" s="301"/>
      <c r="B180" s="300">
        <v>2</v>
      </c>
      <c r="C180" s="302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5">
      <c r="A181" s="301"/>
      <c r="B181" s="301"/>
      <c r="C181" s="301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5">
      <c r="A182" s="301"/>
      <c r="B182" s="300">
        <v>3</v>
      </c>
      <c r="C182" s="302">
        <v>0.45833333333333331</v>
      </c>
      <c r="D182" s="40" t="s">
        <v>119</v>
      </c>
      <c r="E182" s="40">
        <f>Ders_Programı!E183</f>
        <v>0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5">
      <c r="A183" s="301"/>
      <c r="B183" s="301"/>
      <c r="C183" s="301"/>
      <c r="D183" s="40" t="s">
        <v>117</v>
      </c>
      <c r="E183" s="40">
        <f>Ders_Programı!D183</f>
        <v>0</v>
      </c>
      <c r="F183" s="40">
        <f>Ders_Programı!D183</f>
        <v>0</v>
      </c>
      <c r="G183" s="40">
        <f>Ders_Programı!D183</f>
        <v>0</v>
      </c>
      <c r="H183" s="40">
        <f>Ders_Programı!D183</f>
        <v>0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5">
      <c r="A184" s="301"/>
      <c r="B184" s="300">
        <v>4</v>
      </c>
      <c r="C184" s="302">
        <v>0.54166666666666663</v>
      </c>
      <c r="D184" s="40" t="s">
        <v>119</v>
      </c>
      <c r="E184" s="40">
        <f>Ders_Programı!E185</f>
        <v>0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5">
      <c r="A185" s="301"/>
      <c r="B185" s="301"/>
      <c r="C185" s="301"/>
      <c r="D185" s="40" t="s">
        <v>117</v>
      </c>
      <c r="E185" s="40">
        <f>Ders_Programı!D185</f>
        <v>0</v>
      </c>
      <c r="F185" s="40">
        <f>Ders_Programı!D185</f>
        <v>0</v>
      </c>
      <c r="G185" s="40">
        <f>Ders_Programı!D185</f>
        <v>0</v>
      </c>
      <c r="H185" s="40">
        <f>Ders_Programı!D185</f>
        <v>0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5">
      <c r="A186" s="301"/>
      <c r="B186" s="300">
        <v>5</v>
      </c>
      <c r="C186" s="302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5">
      <c r="A187" s="301"/>
      <c r="B187" s="301"/>
      <c r="C187" s="301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5">
      <c r="A188" s="301"/>
      <c r="B188" s="300">
        <v>6</v>
      </c>
      <c r="C188" s="302">
        <v>0.625</v>
      </c>
      <c r="D188" s="40" t="s">
        <v>119</v>
      </c>
      <c r="E188" s="40">
        <f>Ders_Programı!E189</f>
        <v>0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5">
      <c r="A189" s="301"/>
      <c r="B189" s="301"/>
      <c r="C189" s="301"/>
      <c r="D189" s="40" t="s">
        <v>117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5">
      <c r="A190" s="301"/>
      <c r="B190" s="300">
        <v>7</v>
      </c>
      <c r="C190" s="302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5">
      <c r="A191" s="301"/>
      <c r="B191" s="301"/>
      <c r="C191" s="301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5">
      <c r="A192" s="301"/>
      <c r="B192" s="300">
        <v>8</v>
      </c>
      <c r="C192" s="302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5">
      <c r="A193" s="301"/>
      <c r="B193" s="301"/>
      <c r="C193" s="301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5">
      <c r="A194" s="301"/>
      <c r="B194" s="300">
        <v>9</v>
      </c>
      <c r="C194" s="302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5">
      <c r="A195" s="301"/>
      <c r="B195" s="301"/>
      <c r="C195" s="301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5">
      <c r="A196" s="301"/>
      <c r="B196" s="300">
        <v>10</v>
      </c>
      <c r="C196" s="302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5">
      <c r="A197" s="301"/>
      <c r="B197" s="301"/>
      <c r="C197" s="301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5">
      <c r="A198" s="301"/>
      <c r="B198" s="300">
        <v>11</v>
      </c>
      <c r="C198" s="302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5">
      <c r="A199" s="301"/>
      <c r="B199" s="301"/>
      <c r="C199" s="301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5">
      <c r="A200" s="303">
        <f>A178+1</f>
        <v>45054</v>
      </c>
      <c r="B200" s="298">
        <v>1</v>
      </c>
      <c r="C200" s="299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5">
      <c r="A201" s="297"/>
      <c r="B201" s="297"/>
      <c r="C201" s="297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5">
      <c r="A202" s="297"/>
      <c r="B202" s="298">
        <v>2</v>
      </c>
      <c r="C202" s="296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5">
      <c r="A203" s="297"/>
      <c r="B203" s="297"/>
      <c r="C203" s="297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5">
      <c r="A204" s="297"/>
      <c r="B204" s="298">
        <v>3</v>
      </c>
      <c r="C204" s="296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5">
      <c r="A205" s="297"/>
      <c r="B205" s="297"/>
      <c r="C205" s="297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5">
      <c r="A206" s="297"/>
      <c r="B206" s="298">
        <v>4</v>
      </c>
      <c r="C206" s="296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5">
      <c r="A207" s="297"/>
      <c r="B207" s="297"/>
      <c r="C207" s="297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5">
      <c r="A208" s="297"/>
      <c r="B208" s="298">
        <v>5</v>
      </c>
      <c r="C208" s="296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5">
      <c r="A209" s="297"/>
      <c r="B209" s="297"/>
      <c r="C209" s="297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5">
      <c r="A210" s="297"/>
      <c r="B210" s="298">
        <v>6</v>
      </c>
      <c r="C210" s="296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5">
      <c r="A211" s="297"/>
      <c r="B211" s="297"/>
      <c r="C211" s="297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5">
      <c r="A212" s="297"/>
      <c r="B212" s="298">
        <v>7</v>
      </c>
      <c r="C212" s="296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5">
      <c r="A213" s="297"/>
      <c r="B213" s="297"/>
      <c r="C213" s="297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5">
      <c r="A214" s="297"/>
      <c r="B214" s="298">
        <v>8</v>
      </c>
      <c r="C214" s="296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5">
      <c r="A215" s="297"/>
      <c r="B215" s="297"/>
      <c r="C215" s="297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5">
      <c r="A216" s="297"/>
      <c r="B216" s="298">
        <v>9</v>
      </c>
      <c r="C216" s="296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5">
      <c r="A217" s="297"/>
      <c r="B217" s="297"/>
      <c r="C217" s="297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5">
      <c r="A218" s="297"/>
      <c r="B218" s="298">
        <v>10</v>
      </c>
      <c r="C218" s="296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5">
      <c r="A219" s="297"/>
      <c r="B219" s="297"/>
      <c r="C219" s="297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5">
      <c r="A220" s="297"/>
      <c r="B220" s="298">
        <v>11</v>
      </c>
      <c r="C220" s="296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5">
      <c r="A221" s="297"/>
      <c r="B221" s="297"/>
      <c r="C221" s="297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5">
      <c r="A222" s="307">
        <f>A200+1</f>
        <v>45055</v>
      </c>
      <c r="B222" s="300">
        <v>1</v>
      </c>
      <c r="C222" s="308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5">
      <c r="A223" s="301"/>
      <c r="B223" s="301"/>
      <c r="C223" s="301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5">
      <c r="A224" s="301"/>
      <c r="B224" s="300">
        <v>2</v>
      </c>
      <c r="C224" s="302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5">
      <c r="A225" s="301"/>
      <c r="B225" s="301"/>
      <c r="C225" s="301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5">
      <c r="A226" s="301"/>
      <c r="B226" s="300">
        <v>3</v>
      </c>
      <c r="C226" s="302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5">
      <c r="A227" s="301"/>
      <c r="B227" s="301"/>
      <c r="C227" s="301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5">
      <c r="A228" s="301"/>
      <c r="B228" s="300">
        <v>4</v>
      </c>
      <c r="C228" s="302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5">
      <c r="A229" s="301"/>
      <c r="B229" s="301"/>
      <c r="C229" s="301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5">
      <c r="A230" s="301"/>
      <c r="B230" s="300">
        <v>5</v>
      </c>
      <c r="C230" s="302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5">
      <c r="A231" s="301"/>
      <c r="B231" s="301"/>
      <c r="C231" s="301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5">
      <c r="A232" s="301"/>
      <c r="B232" s="300">
        <v>6</v>
      </c>
      <c r="C232" s="302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5">
      <c r="A233" s="301"/>
      <c r="B233" s="301"/>
      <c r="C233" s="301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5">
      <c r="A234" s="301"/>
      <c r="B234" s="300">
        <v>7</v>
      </c>
      <c r="C234" s="302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5">
      <c r="A235" s="301"/>
      <c r="B235" s="301"/>
      <c r="C235" s="301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5">
      <c r="A236" s="301"/>
      <c r="B236" s="300">
        <v>8</v>
      </c>
      <c r="C236" s="302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5">
      <c r="A237" s="301"/>
      <c r="B237" s="301"/>
      <c r="C237" s="301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5">
      <c r="A238" s="301"/>
      <c r="B238" s="300">
        <v>9</v>
      </c>
      <c r="C238" s="302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5">
      <c r="A239" s="301"/>
      <c r="B239" s="301"/>
      <c r="C239" s="301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5">
      <c r="A240" s="301"/>
      <c r="B240" s="300">
        <v>10</v>
      </c>
      <c r="C240" s="302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5">
      <c r="A241" s="301"/>
      <c r="B241" s="301"/>
      <c r="C241" s="301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5">
      <c r="A242" s="301"/>
      <c r="B242" s="300">
        <v>11</v>
      </c>
      <c r="C242" s="302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5">
      <c r="A243" s="301"/>
      <c r="B243" s="301"/>
      <c r="C243" s="301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5">
      <c r="A244" s="303">
        <f>A222+1</f>
        <v>45056</v>
      </c>
      <c r="B244" s="298">
        <v>1</v>
      </c>
      <c r="C244" s="299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5">
      <c r="A245" s="297"/>
      <c r="B245" s="297"/>
      <c r="C245" s="297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5">
      <c r="A246" s="297"/>
      <c r="B246" s="298">
        <v>2</v>
      </c>
      <c r="C246" s="296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5">
      <c r="A247" s="297"/>
      <c r="B247" s="297"/>
      <c r="C247" s="297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5">
      <c r="A248" s="297"/>
      <c r="B248" s="298">
        <v>3</v>
      </c>
      <c r="C248" s="296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5">
      <c r="A249" s="297"/>
      <c r="B249" s="297"/>
      <c r="C249" s="297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5">
      <c r="A250" s="297"/>
      <c r="B250" s="298">
        <v>4</v>
      </c>
      <c r="C250" s="296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5">
      <c r="A251" s="297"/>
      <c r="B251" s="297"/>
      <c r="C251" s="297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5">
      <c r="A252" s="297"/>
      <c r="B252" s="298">
        <v>5</v>
      </c>
      <c r="C252" s="296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5">
      <c r="A253" s="297"/>
      <c r="B253" s="297"/>
      <c r="C253" s="297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5">
      <c r="A254" s="297"/>
      <c r="B254" s="298">
        <v>6</v>
      </c>
      <c r="C254" s="296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5">
      <c r="A255" s="297"/>
      <c r="B255" s="297"/>
      <c r="C255" s="297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5">
      <c r="A256" s="297"/>
      <c r="B256" s="298">
        <v>7</v>
      </c>
      <c r="C256" s="296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5">
      <c r="A257" s="297"/>
      <c r="B257" s="297"/>
      <c r="C257" s="297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5">
      <c r="A258" s="297"/>
      <c r="B258" s="298">
        <v>8</v>
      </c>
      <c r="C258" s="296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5">
      <c r="A259" s="297"/>
      <c r="B259" s="297"/>
      <c r="C259" s="297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5">
      <c r="A260" s="297"/>
      <c r="B260" s="298">
        <v>9</v>
      </c>
      <c r="C260" s="296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5">
      <c r="A261" s="297"/>
      <c r="B261" s="297"/>
      <c r="C261" s="297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5">
      <c r="A262" s="297"/>
      <c r="B262" s="298">
        <v>10</v>
      </c>
      <c r="C262" s="296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5">
      <c r="A263" s="297"/>
      <c r="B263" s="297"/>
      <c r="C263" s="297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5">
      <c r="A264" s="297"/>
      <c r="B264" s="298">
        <v>11</v>
      </c>
      <c r="C264" s="296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5">
      <c r="A265" s="297"/>
      <c r="B265" s="297"/>
      <c r="C265" s="297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5">
      <c r="A266" s="307">
        <f>A244+1</f>
        <v>45057</v>
      </c>
      <c r="B266" s="300">
        <v>1</v>
      </c>
      <c r="C266" s="308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5">
      <c r="A267" s="301"/>
      <c r="B267" s="301"/>
      <c r="C267" s="301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5">
      <c r="A268" s="301"/>
      <c r="B268" s="300">
        <v>2</v>
      </c>
      <c r="C268" s="302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5">
      <c r="A269" s="301"/>
      <c r="B269" s="301"/>
      <c r="C269" s="301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5">
      <c r="A270" s="301"/>
      <c r="B270" s="300">
        <v>3</v>
      </c>
      <c r="C270" s="302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5">
      <c r="A271" s="301"/>
      <c r="B271" s="301"/>
      <c r="C271" s="301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5">
      <c r="A272" s="301"/>
      <c r="B272" s="300">
        <v>4</v>
      </c>
      <c r="C272" s="302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5">
      <c r="A273" s="301"/>
      <c r="B273" s="301"/>
      <c r="C273" s="301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5">
      <c r="A274" s="301"/>
      <c r="B274" s="300">
        <v>5</v>
      </c>
      <c r="C274" s="302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5">
      <c r="A275" s="301"/>
      <c r="B275" s="301"/>
      <c r="C275" s="301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5">
      <c r="A276" s="301"/>
      <c r="B276" s="300">
        <v>6</v>
      </c>
      <c r="C276" s="302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5">
      <c r="A277" s="301"/>
      <c r="B277" s="301"/>
      <c r="C277" s="301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5">
      <c r="A278" s="301"/>
      <c r="B278" s="300">
        <v>7</v>
      </c>
      <c r="C278" s="302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5">
      <c r="A279" s="301"/>
      <c r="B279" s="301"/>
      <c r="C279" s="301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5">
      <c r="A280" s="301"/>
      <c r="B280" s="300">
        <v>8</v>
      </c>
      <c r="C280" s="302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5">
      <c r="A281" s="301"/>
      <c r="B281" s="301"/>
      <c r="C281" s="301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5">
      <c r="A282" s="301"/>
      <c r="B282" s="300">
        <v>9</v>
      </c>
      <c r="C282" s="302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5">
      <c r="A283" s="301"/>
      <c r="B283" s="301"/>
      <c r="C283" s="301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5">
      <c r="A284" s="301"/>
      <c r="B284" s="300">
        <v>10</v>
      </c>
      <c r="C284" s="302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5">
      <c r="A285" s="301"/>
      <c r="B285" s="301"/>
      <c r="C285" s="301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5">
      <c r="A286" s="301"/>
      <c r="B286" s="300">
        <v>11</v>
      </c>
      <c r="C286" s="302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5">
      <c r="A287" s="301"/>
      <c r="B287" s="301"/>
      <c r="C287" s="301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5">
      <c r="A288" s="303">
        <f>A266+1</f>
        <v>45058</v>
      </c>
      <c r="B288" s="298">
        <v>1</v>
      </c>
      <c r="C288" s="299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5">
      <c r="A289" s="297"/>
      <c r="B289" s="297"/>
      <c r="C289" s="297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5">
      <c r="A290" s="297"/>
      <c r="B290" s="298">
        <v>2</v>
      </c>
      <c r="C290" s="296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5">
      <c r="A291" s="297"/>
      <c r="B291" s="297"/>
      <c r="C291" s="297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5">
      <c r="A292" s="297"/>
      <c r="B292" s="298">
        <v>3</v>
      </c>
      <c r="C292" s="296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5">
      <c r="A293" s="297"/>
      <c r="B293" s="297"/>
      <c r="C293" s="297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5">
      <c r="A294" s="297"/>
      <c r="B294" s="298">
        <v>4</v>
      </c>
      <c r="C294" s="296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5">
      <c r="A295" s="297"/>
      <c r="B295" s="297"/>
      <c r="C295" s="297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5">
      <c r="A296" s="297"/>
      <c r="B296" s="298">
        <v>5</v>
      </c>
      <c r="C296" s="296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5">
      <c r="A297" s="297"/>
      <c r="B297" s="297"/>
      <c r="C297" s="297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5">
      <c r="A298" s="297"/>
      <c r="B298" s="298">
        <v>6</v>
      </c>
      <c r="C298" s="296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5">
      <c r="A299" s="297"/>
      <c r="B299" s="297"/>
      <c r="C299" s="297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5">
      <c r="A300" s="297"/>
      <c r="B300" s="298">
        <v>7</v>
      </c>
      <c r="C300" s="296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5">
      <c r="A301" s="297"/>
      <c r="B301" s="297"/>
      <c r="C301" s="297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5">
      <c r="A302" s="297"/>
      <c r="B302" s="298">
        <v>8</v>
      </c>
      <c r="C302" s="296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5">
      <c r="A303" s="297"/>
      <c r="B303" s="297"/>
      <c r="C303" s="297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5">
      <c r="A304" s="297"/>
      <c r="B304" s="298">
        <v>9</v>
      </c>
      <c r="C304" s="296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5">
      <c r="A305" s="297"/>
      <c r="B305" s="297"/>
      <c r="C305" s="297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5">
      <c r="A306" s="297"/>
      <c r="B306" s="298">
        <v>10</v>
      </c>
      <c r="C306" s="296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5">
      <c r="A307" s="297"/>
      <c r="B307" s="297"/>
      <c r="C307" s="297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5">
      <c r="A308" s="297"/>
      <c r="B308" s="298">
        <v>11</v>
      </c>
      <c r="C308" s="296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5">
      <c r="A309" s="297"/>
      <c r="B309" s="297"/>
      <c r="C309" s="297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2016-12-10T04:52:50Z</cp:lastPrinted>
  <dcterms:created xsi:type="dcterms:W3CDTF">2015-01-20T08:56:56Z</dcterms:created>
  <dcterms:modified xsi:type="dcterms:W3CDTF">2023-04-17T17:30:26Z</dcterms:modified>
</cp:coreProperties>
</file>